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A80FA8F-22E0-4147-8718-D3C7CCF3D232}" xr6:coauthVersionLast="47" xr6:coauthVersionMax="47" xr10:uidLastSave="{00000000-0000-0000-0000-000000000000}"/>
  <bookViews>
    <workbookView xWindow="-108" yWindow="-108" windowWidth="23256" windowHeight="12456" xr2:uid="{B1863B9F-5340-4BE2-813F-03893A0AB045}"/>
  </bookViews>
  <sheets>
    <sheet name="Добыча золот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3" i="1" s="1"/>
  <c r="C8" i="1" l="1"/>
  <c r="C13" i="1" s="1"/>
  <c r="D8" i="1"/>
  <c r="D13" i="1" s="1"/>
  <c r="E8" i="1"/>
  <c r="E13" i="1" s="1"/>
  <c r="F8" i="1"/>
  <c r="F13" i="1" s="1"/>
  <c r="G8" i="1"/>
  <c r="G13" i="1" s="1"/>
  <c r="H8" i="1"/>
  <c r="H13" i="1" s="1"/>
  <c r="I8" i="1"/>
  <c r="I13" i="1" s="1"/>
  <c r="J8" i="1"/>
  <c r="J13" i="1" s="1"/>
  <c r="B8" i="1"/>
  <c r="B13" i="1" s="1"/>
</calcChain>
</file>

<file path=xl/sharedStrings.xml><?xml version="1.0" encoding="utf-8"?>
<sst xmlns="http://schemas.openxmlformats.org/spreadsheetml/2006/main" count="13" uniqueCount="13">
  <si>
    <t>Сев. Америка</t>
  </si>
  <si>
    <t>Ц+Ю Америка</t>
  </si>
  <si>
    <t>Европа и СНГ</t>
  </si>
  <si>
    <t>Африка</t>
  </si>
  <si>
    <t>Азия</t>
  </si>
  <si>
    <t>Океания</t>
  </si>
  <si>
    <t>Переработка</t>
  </si>
  <si>
    <t>Европа</t>
  </si>
  <si>
    <t>СНГ</t>
  </si>
  <si>
    <t>Всего</t>
  </si>
  <si>
    <t>https://www.gold.org/goldhub/data/gold-supply-and-demand-statistics</t>
  </si>
  <si>
    <t>https://www.gold.org/goldhub/data/historical-mine-production</t>
  </si>
  <si>
    <t>Источники: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</si>
</sst>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Добыча золота по регионам</a:t>
            </a:r>
            <a:r>
              <a:rPr lang="ru-RU" baseline="0"/>
              <a:t>, тонны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'Добыча золота'!$A$6</c:f>
              <c:strCache>
                <c:ptCount val="1"/>
                <c:pt idx="0">
                  <c:v>Сев. Америка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37-4730-9A84-CCE06928FDF7}"/>
              </c:ext>
            </c:extLst>
          </c:dPt>
          <c:dLbls>
            <c:dLbl>
              <c:idx val="8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437-4730-9A84-CCE06928F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'Добыча золота'!$B$5:$K$5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'Добыча золота'!$B$6:$K$6</c:f>
              <c:numCache>
                <c:formatCode>0</c:formatCode>
                <c:ptCount val="10"/>
                <c:pt idx="0">
                  <c:v>448.52520340445375</c:v>
                </c:pt>
                <c:pt idx="1">
                  <c:v>468.63607368976591</c:v>
                </c:pt>
                <c:pt idx="2">
                  <c:v>474.55019737163866</c:v>
                </c:pt>
                <c:pt idx="3">
                  <c:v>505.51789785197099</c:v>
                </c:pt>
                <c:pt idx="4">
                  <c:v>522.97376523266644</c:v>
                </c:pt>
                <c:pt idx="5">
                  <c:v>527.14057905564584</c:v>
                </c:pt>
                <c:pt idx="6">
                  <c:v>532.1781068083377</c:v>
                </c:pt>
                <c:pt idx="7">
                  <c:v>492.26088399999998</c:v>
                </c:pt>
                <c:pt idx="8">
                  <c:v>462.46660000000003</c:v>
                </c:pt>
                <c:pt idx="9">
                  <c:v>504.20768487859999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7-4730-9A84-CCE06928FDF7}"/>
            </c:ext>
          </c:extLst>
        </c:ser>
        <c:ser>
          <c:idx val="5"/>
          <c:order val="1"/>
          <c:tx>
            <c:strRef>
              <c:f>'Добыча золота'!$A$7</c:f>
              <c:strCache>
                <c:ptCount val="1"/>
                <c:pt idx="0">
                  <c:v>Ц+Ю Америка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'Добыча золота'!$B$5:$K$5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'Добыча золота'!$B$7:$K$7</c:f>
              <c:numCache>
                <c:formatCode>0</c:formatCode>
                <c:ptCount val="10"/>
                <c:pt idx="0">
                  <c:v>539.44998725881294</c:v>
                </c:pt>
                <c:pt idx="1">
                  <c:v>557.1084312712569</c:v>
                </c:pt>
                <c:pt idx="2">
                  <c:v>581.77092749724261</c:v>
                </c:pt>
                <c:pt idx="3">
                  <c:v>567.8605105819978</c:v>
                </c:pt>
                <c:pt idx="4">
                  <c:v>570.98768508175488</c:v>
                </c:pt>
                <c:pt idx="5">
                  <c:v>581.42931954411381</c:v>
                </c:pt>
                <c:pt idx="6">
                  <c:v>564.45026962467921</c:v>
                </c:pt>
                <c:pt idx="7">
                  <c:v>562.00554991057322</c:v>
                </c:pt>
                <c:pt idx="8">
                  <c:v>493.71908020243177</c:v>
                </c:pt>
                <c:pt idx="9">
                  <c:v>544.92523084296715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37-4730-9A84-CCE06928FDF7}"/>
            </c:ext>
          </c:extLst>
        </c:ser>
        <c:ser>
          <c:idx val="7"/>
          <c:order val="2"/>
          <c:tx>
            <c:strRef>
              <c:f>'Добыча золота'!$A$8</c:f>
              <c:strCache>
                <c:ptCount val="1"/>
                <c:pt idx="0">
                  <c:v>Европа и СНГ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'Добыча золота'!$B$5:$K$5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'Добыча золота'!$B$8:$K$8</c:f>
              <c:numCache>
                <c:formatCode>0</c:formatCode>
                <c:ptCount val="10"/>
                <c:pt idx="0">
                  <c:v>390.1131417010713</c:v>
                </c:pt>
                <c:pt idx="1">
                  <c:v>420.03272711113328</c:v>
                </c:pt>
                <c:pt idx="2">
                  <c:v>426.88382418556262</c:v>
                </c:pt>
                <c:pt idx="3">
                  <c:v>442.10093836625157</c:v>
                </c:pt>
                <c:pt idx="4">
                  <c:v>472.76408440276515</c:v>
                </c:pt>
                <c:pt idx="5">
                  <c:v>508.25309080727948</c:v>
                </c:pt>
                <c:pt idx="6">
                  <c:v>530.84265128722939</c:v>
                </c:pt>
                <c:pt idx="7">
                  <c:v>577.58033252958137</c:v>
                </c:pt>
                <c:pt idx="8">
                  <c:v>592.58645181396957</c:v>
                </c:pt>
                <c:pt idx="9">
                  <c:v>591.65576387419981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37-4730-9A84-CCE06928FDF7}"/>
            </c:ext>
          </c:extLst>
        </c:ser>
        <c:ser>
          <c:idx val="0"/>
          <c:order val="3"/>
          <c:tx>
            <c:strRef>
              <c:f>'Добыча золота'!$A$10</c:f>
              <c:strCache>
                <c:ptCount val="1"/>
                <c:pt idx="0">
                  <c:v>Азия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'Добыча золота'!$B$5:$K$5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'Добыча золота'!$B$10:$K$10</c:f>
              <c:numCache>
                <c:formatCode>0</c:formatCode>
                <c:ptCount val="10"/>
                <c:pt idx="0">
                  <c:v>623.32614937031838</c:v>
                </c:pt>
                <c:pt idx="1">
                  <c:v>663.92466935076072</c:v>
                </c:pt>
                <c:pt idx="2">
                  <c:v>699.82329602489688</c:v>
                </c:pt>
                <c:pt idx="3">
                  <c:v>722.44844260380489</c:v>
                </c:pt>
                <c:pt idx="4">
                  <c:v>719.16770636416072</c:v>
                </c:pt>
                <c:pt idx="5">
                  <c:v>691.12116168905573</c:v>
                </c:pt>
                <c:pt idx="6">
                  <c:v>699.77840921356835</c:v>
                </c:pt>
                <c:pt idx="7">
                  <c:v>620.12550129337217</c:v>
                </c:pt>
                <c:pt idx="8">
                  <c:v>610.36599827618898</c:v>
                </c:pt>
                <c:pt idx="9">
                  <c:v>596.0993228570569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37-4730-9A84-CCE06928FDF7}"/>
            </c:ext>
          </c:extLst>
        </c:ser>
        <c:ser>
          <c:idx val="1"/>
          <c:order val="4"/>
          <c:tx>
            <c:strRef>
              <c:f>'Добыча золота'!$A$11</c:f>
              <c:strCache>
                <c:ptCount val="1"/>
                <c:pt idx="0">
                  <c:v>Океания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'Добыча золота'!$B$5:$K$5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'Добыча золота'!$B$11:$K$11</c:f>
              <c:numCache>
                <c:formatCode>0</c:formatCode>
                <c:ptCount val="10"/>
                <c:pt idx="0">
                  <c:v>322.66730908212082</c:v>
                </c:pt>
                <c:pt idx="1">
                  <c:v>346.6069996903089</c:v>
                </c:pt>
                <c:pt idx="2">
                  <c:v>345.17916880120913</c:v>
                </c:pt>
                <c:pt idx="3">
                  <c:v>353.33344453182679</c:v>
                </c:pt>
                <c:pt idx="4">
                  <c:v>361.72689702811067</c:v>
                </c:pt>
                <c:pt idx="5">
                  <c:v>366.1301568075728</c:v>
                </c:pt>
                <c:pt idx="6">
                  <c:v>390.91410671278152</c:v>
                </c:pt>
                <c:pt idx="7">
                  <c:v>405.65848853524886</c:v>
                </c:pt>
                <c:pt idx="8">
                  <c:v>387.95616238203576</c:v>
                </c:pt>
                <c:pt idx="9">
                  <c:v>362.77772171132017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37-4730-9A84-CCE06928FDF7}"/>
            </c:ext>
          </c:extLst>
        </c:ser>
        <c:ser>
          <c:idx val="6"/>
          <c:order val="5"/>
          <c:tx>
            <c:strRef>
              <c:f>'Добыча золота'!$A$9</c:f>
              <c:strCache>
                <c:ptCount val="1"/>
                <c:pt idx="0">
                  <c:v>Африка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'Добыча золота'!$B$5:$K$5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'Добыча золота'!$B$9:$K$9</c:f>
              <c:numCache>
                <c:formatCode>0</c:formatCode>
                <c:ptCount val="10"/>
                <c:pt idx="0">
                  <c:v>678.86076042592072</c:v>
                </c:pt>
                <c:pt idx="1">
                  <c:v>718.48193690268408</c:v>
                </c:pt>
                <c:pt idx="2">
                  <c:v>742.90622706601584</c:v>
                </c:pt>
                <c:pt idx="3">
                  <c:v>773.04364257199552</c:v>
                </c:pt>
                <c:pt idx="4">
                  <c:v>864.71978144754723</c:v>
                </c:pt>
                <c:pt idx="5">
                  <c:v>902.23868856600507</c:v>
                </c:pt>
                <c:pt idx="6">
                  <c:v>934.62501691576438</c:v>
                </c:pt>
                <c:pt idx="7">
                  <c:v>939.54192559940736</c:v>
                </c:pt>
                <c:pt idx="8">
                  <c:v>930.97925673353802</c:v>
                </c:pt>
                <c:pt idx="9">
                  <c:v>981.0714717136841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37-4730-9A84-CCE06928FDF7}"/>
            </c:ext>
          </c:extLst>
        </c:ser>
        <c:ser>
          <c:idx val="2"/>
          <c:order val="6"/>
          <c:tx>
            <c:strRef>
              <c:f>'Добыча золота'!$A$12</c:f>
              <c:strCache>
                <c:ptCount val="1"/>
                <c:pt idx="0">
                  <c:v>Переработка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437-4730-9A84-CCE06928F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'Добыча золота'!$B$5:$K$5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'Добыча золота'!$B$12:$K$12</c:f>
              <c:numCache>
                <c:formatCode>0</c:formatCode>
                <c:ptCount val="10"/>
                <c:pt idx="0">
                  <c:v>1636.4906516859551</c:v>
                </c:pt>
                <c:pt idx="1">
                  <c:v>1195.2304507245021</c:v>
                </c:pt>
                <c:pt idx="2">
                  <c:v>1129.5000626595047</c:v>
                </c:pt>
                <c:pt idx="3">
                  <c:v>1066.801641203479</c:v>
                </c:pt>
                <c:pt idx="4">
                  <c:v>1232.1408911587837</c:v>
                </c:pt>
                <c:pt idx="5">
                  <c:v>1112.3186001524809</c:v>
                </c:pt>
                <c:pt idx="6">
                  <c:v>1131.7010124660076</c:v>
                </c:pt>
                <c:pt idx="7">
                  <c:v>1275.6181422894106</c:v>
                </c:pt>
                <c:pt idx="8">
                  <c:v>1292.9541471377756</c:v>
                </c:pt>
                <c:pt idx="9">
                  <c:v>1136.103850258814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37-4730-9A84-CCE06928FD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533985376"/>
        <c:axId val="485196752"/>
      </c:barChart>
      <c:catAx>
        <c:axId val="533985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5196752"/>
        <c:crosses val="autoZero"/>
        <c:auto val="1"/>
        <c:lblAlgn val="ctr"/>
        <c:lblOffset val="100"/>
        <c:noMultiLvlLbl val="0"/>
      </c:catAx>
      <c:valAx>
        <c:axId val="485196752"/>
        <c:scaling>
          <c:orientation val="minMax"/>
          <c:max val="5000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53398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17</xdr:row>
      <xdr:rowOff>30480</xdr:rowOff>
    </xdr:from>
    <xdr:to>
      <xdr:col>11</xdr:col>
      <xdr:colOff>259080</xdr:colOff>
      <xdr:row>37</xdr:row>
      <xdr:rowOff>83820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6A9E4FB-30EA-40B7-B3D0-8AAAC2A88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gold.org/goldhub/data/gold-supply-and-demand-statistics" TargetMode="External"/><Relationship Id="rId1" Type="http://schemas.openxmlformats.org/officeDocument/2006/relationships/hyperlink" Target="https://www.gold.org/goldhub/data/historical-mine-produ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176B-1015-41DB-B85B-82B3A6549474}">
  <dimension ref="A1:L44"/>
  <sheetViews>
    <sheetView tabSelected="1" zoomScaleNormal="100" workbookViewId="0">
      <selection activeCell="N9" sqref="N9"/>
    </sheetView>
  </sheetViews>
  <sheetFormatPr defaultRowHeight="14.4" x14ac:dyDescent="0.3"/>
  <cols>
    <col min="1" max="1" width="18.44140625" bestFit="1" customWidth="1"/>
    <col min="2" max="10" width="9" style="1" bestFit="1" customWidth="1"/>
    <col min="11" max="13" width="9" bestFit="1" customWidth="1"/>
    <col min="14" max="17" width="9.21875" bestFit="1" customWidth="1"/>
    <col min="18" max="28" width="9" bestFit="1" customWidth="1"/>
    <col min="29" max="29" width="9.21875" bestFit="1" customWidth="1"/>
    <col min="30" max="44" width="9" bestFit="1" customWidth="1"/>
    <col min="45" max="46" width="9.21875" bestFit="1" customWidth="1"/>
    <col min="47" max="48" width="9" bestFit="1" customWidth="1"/>
  </cols>
  <sheetData>
    <row r="1" spans="1:12" x14ac:dyDescent="0.3">
      <c r="A1" t="s">
        <v>12</v>
      </c>
    </row>
    <row r="2" spans="1:12" x14ac:dyDescent="0.3">
      <c r="A2" s="4" t="s">
        <v>11</v>
      </c>
    </row>
    <row r="3" spans="1:12" x14ac:dyDescent="0.3">
      <c r="A3" s="4" t="s">
        <v>10</v>
      </c>
    </row>
    <row r="5" spans="1:12" x14ac:dyDescent="0.3">
      <c r="A5" s="1"/>
      <c r="B5" s="1">
        <v>2012</v>
      </c>
      <c r="C5" s="1">
        <v>2013</v>
      </c>
      <c r="D5" s="1">
        <v>2014</v>
      </c>
      <c r="E5" s="1">
        <v>2015</v>
      </c>
      <c r="F5" s="1">
        <v>2016</v>
      </c>
      <c r="G5" s="1">
        <v>2017</v>
      </c>
      <c r="H5" s="1">
        <v>2018</v>
      </c>
      <c r="I5" s="1">
        <v>2019</v>
      </c>
      <c r="J5" s="1">
        <v>2020</v>
      </c>
      <c r="K5" s="1">
        <v>2021</v>
      </c>
      <c r="L5" s="1"/>
    </row>
    <row r="6" spans="1:12" x14ac:dyDescent="0.3">
      <c r="A6" s="2" t="s">
        <v>0</v>
      </c>
      <c r="B6" s="3">
        <v>448.52520340445375</v>
      </c>
      <c r="C6" s="3">
        <v>468.63607368976591</v>
      </c>
      <c r="D6" s="3">
        <v>474.55019737163866</v>
      </c>
      <c r="E6" s="3">
        <v>505.51789785197099</v>
      </c>
      <c r="F6" s="3">
        <v>522.97376523266644</v>
      </c>
      <c r="G6" s="3">
        <v>527.14057905564584</v>
      </c>
      <c r="H6" s="3">
        <v>532.1781068083377</v>
      </c>
      <c r="I6" s="3">
        <v>492.26088399999998</v>
      </c>
      <c r="J6" s="3">
        <v>462.46660000000003</v>
      </c>
      <c r="K6" s="3">
        <v>504.20768487859999</v>
      </c>
    </row>
    <row r="7" spans="1:12" x14ac:dyDescent="0.3">
      <c r="A7" t="s">
        <v>1</v>
      </c>
      <c r="B7" s="3">
        <v>539.44998725881294</v>
      </c>
      <c r="C7" s="3">
        <v>557.1084312712569</v>
      </c>
      <c r="D7" s="3">
        <v>581.77092749724261</v>
      </c>
      <c r="E7" s="3">
        <v>567.8605105819978</v>
      </c>
      <c r="F7" s="3">
        <v>570.98768508175488</v>
      </c>
      <c r="G7" s="3">
        <v>581.42931954411381</v>
      </c>
      <c r="H7" s="3">
        <v>564.45026962467921</v>
      </c>
      <c r="I7" s="3">
        <v>562.00554991057322</v>
      </c>
      <c r="J7" s="3">
        <v>493.71908020243177</v>
      </c>
      <c r="K7" s="3">
        <v>544.92523084296715</v>
      </c>
    </row>
    <row r="8" spans="1:12" x14ac:dyDescent="0.3">
      <c r="A8" t="s">
        <v>2</v>
      </c>
      <c r="B8" s="3">
        <f>SUM(B15:B16)</f>
        <v>390.1131417010713</v>
      </c>
      <c r="C8" s="3">
        <f t="shared" ref="C8:K8" si="0">SUM(C15:C16)</f>
        <v>420.03272711113328</v>
      </c>
      <c r="D8" s="3">
        <f t="shared" si="0"/>
        <v>426.88382418556262</v>
      </c>
      <c r="E8" s="3">
        <f t="shared" si="0"/>
        <v>442.10093836625157</v>
      </c>
      <c r="F8" s="3">
        <f t="shared" si="0"/>
        <v>472.76408440276515</v>
      </c>
      <c r="G8" s="3">
        <f t="shared" si="0"/>
        <v>508.25309080727948</v>
      </c>
      <c r="H8" s="3">
        <f t="shared" si="0"/>
        <v>530.84265128722939</v>
      </c>
      <c r="I8" s="3">
        <f t="shared" si="0"/>
        <v>577.58033252958137</v>
      </c>
      <c r="J8" s="3">
        <f t="shared" si="0"/>
        <v>592.58645181396957</v>
      </c>
      <c r="K8" s="3">
        <f t="shared" si="0"/>
        <v>591.65576387419981</v>
      </c>
    </row>
    <row r="9" spans="1:12" x14ac:dyDescent="0.3">
      <c r="A9" t="s">
        <v>3</v>
      </c>
      <c r="B9" s="3">
        <v>678.86076042592072</v>
      </c>
      <c r="C9" s="3">
        <v>718.48193690268408</v>
      </c>
      <c r="D9" s="3">
        <v>742.90622706601584</v>
      </c>
      <c r="E9" s="3">
        <v>773.04364257199552</v>
      </c>
      <c r="F9" s="3">
        <v>864.71978144754723</v>
      </c>
      <c r="G9" s="3">
        <v>902.23868856600507</v>
      </c>
      <c r="H9" s="3">
        <v>934.62501691576438</v>
      </c>
      <c r="I9" s="3">
        <v>939.54192559940736</v>
      </c>
      <c r="J9" s="3">
        <v>930.97925673353802</v>
      </c>
      <c r="K9" s="3">
        <v>981.0714717136841</v>
      </c>
    </row>
    <row r="10" spans="1:12" x14ac:dyDescent="0.3">
      <c r="A10" t="s">
        <v>4</v>
      </c>
      <c r="B10" s="3">
        <v>623.32614937031838</v>
      </c>
      <c r="C10" s="3">
        <v>663.92466935076072</v>
      </c>
      <c r="D10" s="3">
        <v>699.82329602489688</v>
      </c>
      <c r="E10" s="3">
        <v>722.44844260380489</v>
      </c>
      <c r="F10" s="3">
        <v>719.16770636416072</v>
      </c>
      <c r="G10" s="3">
        <v>691.12116168905573</v>
      </c>
      <c r="H10" s="3">
        <v>699.77840921356835</v>
      </c>
      <c r="I10" s="3">
        <v>620.12550129337217</v>
      </c>
      <c r="J10" s="3">
        <v>610.36599827618898</v>
      </c>
      <c r="K10" s="3">
        <v>596.0993228570569</v>
      </c>
    </row>
    <row r="11" spans="1:12" x14ac:dyDescent="0.3">
      <c r="A11" t="s">
        <v>5</v>
      </c>
      <c r="B11" s="3">
        <v>322.66730908212082</v>
      </c>
      <c r="C11" s="3">
        <v>346.6069996903089</v>
      </c>
      <c r="D11" s="3">
        <v>345.17916880120913</v>
      </c>
      <c r="E11" s="3">
        <v>353.33344453182679</v>
      </c>
      <c r="F11" s="3">
        <v>361.72689702811067</v>
      </c>
      <c r="G11" s="3">
        <v>366.1301568075728</v>
      </c>
      <c r="H11" s="3">
        <v>390.91410671278152</v>
      </c>
      <c r="I11" s="3">
        <v>405.65848853524886</v>
      </c>
      <c r="J11" s="3">
        <v>387.95616238203576</v>
      </c>
      <c r="K11" s="3">
        <v>362.77772171132017</v>
      </c>
    </row>
    <row r="12" spans="1:12" x14ac:dyDescent="0.3">
      <c r="A12" t="s">
        <v>6</v>
      </c>
      <c r="B12" s="3">
        <v>1636.4906516859551</v>
      </c>
      <c r="C12" s="3">
        <v>1195.2304507245021</v>
      </c>
      <c r="D12" s="3">
        <v>1129.5000626595047</v>
      </c>
      <c r="E12" s="3">
        <v>1066.801641203479</v>
      </c>
      <c r="F12" s="3">
        <v>1232.1408911587837</v>
      </c>
      <c r="G12" s="3">
        <v>1112.3186001524809</v>
      </c>
      <c r="H12" s="3">
        <v>1131.7010124660076</v>
      </c>
      <c r="I12" s="3">
        <v>1275.6181422894106</v>
      </c>
      <c r="J12" s="3">
        <v>1292.9541471377756</v>
      </c>
      <c r="K12" s="3">
        <v>1136.103850258814</v>
      </c>
    </row>
    <row r="13" spans="1:12" x14ac:dyDescent="0.3">
      <c r="A13" s="2" t="s">
        <v>9</v>
      </c>
      <c r="B13" s="3">
        <f t="shared" ref="B13:I13" si="1">SUM(B6:B12)</f>
        <v>4639.4332029286534</v>
      </c>
      <c r="C13" s="3">
        <f t="shared" si="1"/>
        <v>4370.0212887404123</v>
      </c>
      <c r="D13" s="3">
        <f t="shared" si="1"/>
        <v>4400.61370360607</v>
      </c>
      <c r="E13" s="3">
        <f t="shared" si="1"/>
        <v>4431.1065177113269</v>
      </c>
      <c r="F13" s="3">
        <f t="shared" si="1"/>
        <v>4744.4808107157887</v>
      </c>
      <c r="G13" s="3">
        <f t="shared" si="1"/>
        <v>4688.6315966221537</v>
      </c>
      <c r="H13" s="3">
        <f t="shared" si="1"/>
        <v>4784.4895730283679</v>
      </c>
      <c r="I13" s="3">
        <f t="shared" si="1"/>
        <v>4872.7908241575933</v>
      </c>
      <c r="J13" s="3">
        <f>SUM(J6:J12)</f>
        <v>4771.0276965459398</v>
      </c>
      <c r="K13" s="3">
        <f>SUM(K6:K12)</f>
        <v>4716.841046136642</v>
      </c>
    </row>
    <row r="14" spans="1:12" x14ac:dyDescent="0.3">
      <c r="A14" s="1"/>
    </row>
    <row r="15" spans="1:12" x14ac:dyDescent="0.3">
      <c r="A15" s="2" t="s">
        <v>7</v>
      </c>
      <c r="B15" s="3">
        <v>22.884079147225421</v>
      </c>
      <c r="C15" s="3">
        <v>23.889065569071569</v>
      </c>
      <c r="D15" s="3">
        <v>23.669935339257933</v>
      </c>
      <c r="E15" s="3">
        <v>25.226801415775483</v>
      </c>
      <c r="F15" s="3">
        <v>27.835116737596806</v>
      </c>
      <c r="G15" s="3">
        <v>30.469639332883034</v>
      </c>
      <c r="H15" s="3">
        <v>29.494331521018346</v>
      </c>
      <c r="I15" s="3">
        <v>31.57800986869886</v>
      </c>
      <c r="J15" s="3">
        <v>35.141967898930311</v>
      </c>
      <c r="K15" s="3">
        <v>33.652019469077821</v>
      </c>
    </row>
    <row r="16" spans="1:12" x14ac:dyDescent="0.3">
      <c r="A16" s="2" t="s">
        <v>8</v>
      </c>
      <c r="B16" s="3">
        <v>367.22906255384589</v>
      </c>
      <c r="C16" s="3">
        <v>396.14366154206169</v>
      </c>
      <c r="D16" s="3">
        <v>403.21388884630466</v>
      </c>
      <c r="E16" s="3">
        <v>416.8741369504761</v>
      </c>
      <c r="F16" s="3">
        <v>444.92896766516833</v>
      </c>
      <c r="G16" s="3">
        <v>477.78345147439643</v>
      </c>
      <c r="H16" s="3">
        <v>501.34831976621103</v>
      </c>
      <c r="I16" s="3">
        <v>546.00232266088256</v>
      </c>
      <c r="J16" s="3">
        <v>557.44448391503931</v>
      </c>
      <c r="K16" s="3">
        <v>558.00374440512201</v>
      </c>
    </row>
    <row r="17" spans="1:1" x14ac:dyDescent="0.3">
      <c r="A17" s="1"/>
    </row>
    <row r="41" spans="2:10" x14ac:dyDescent="0.3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3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3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3">
      <c r="B44" s="3"/>
      <c r="C44" s="3"/>
      <c r="D44" s="3"/>
      <c r="E44" s="3"/>
      <c r="F44" s="3"/>
      <c r="G44" s="3"/>
      <c r="H44" s="3"/>
      <c r="I44" s="3"/>
      <c r="J44" s="3"/>
    </row>
  </sheetData>
  <hyperlinks>
    <hyperlink ref="A2" r:id="rId1" xr:uid="{C2BC7214-0BDE-47FD-A56B-4D964A5B8F6E}"/>
    <hyperlink ref="A3" r:id="rId2" xr:uid="{D58323DA-1FBF-41CA-883A-E78482CB300B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Добыча золота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2021-12-13T16:53:05Z</dcterms:created>
  <dcterms:modified xsi:type="dcterms:W3CDTF">2022-12-23T18:31:06Z</dcterms:modified>
</cp:coreProperties>
</file>