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73066BE1-89B6-40F7-8C61-4047C6190E49}" xr6:coauthVersionLast="47" xr6:coauthVersionMax="47" xr10:uidLastSave="{00000000-0000-0000-0000-000000000000}"/>
  <bookViews>
    <workbookView xWindow="-108" yWindow="-108" windowWidth="23256" windowHeight="12456" xr2:uid="{C6B38F91-8159-4C28-9B22-6C80E0F31EBE}"/>
  </bookViews>
  <sheets>
    <sheet name="Палладий - рыночный баланс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7" i="1" l="1"/>
  <c r="C7" i="1"/>
  <c r="D7" i="1"/>
  <c r="E7" i="1"/>
  <c r="F7" i="1"/>
  <c r="G7" i="1"/>
  <c r="H7" i="1"/>
  <c r="I7" i="1"/>
  <c r="J7" i="1"/>
  <c r="L7" i="1"/>
  <c r="B7" i="1"/>
</calcChain>
</file>

<file path=xl/sharedStrings.xml><?xml version="1.0" encoding="utf-8"?>
<sst xmlns="http://schemas.openxmlformats.org/spreadsheetml/2006/main" count="6" uniqueCount="6">
  <si>
    <t>Баланс</t>
  </si>
  <si>
    <t>Цена палладия</t>
  </si>
  <si>
    <t>Источник:</t>
  </si>
  <si>
    <t>Спрос</t>
  </si>
  <si>
    <t>Добыча</t>
  </si>
  <si>
    <t>https://matthey.com/products-and-markets/pgms-and-circularity/pgm-management/market-research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</si>
</sst>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7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0" xfId="1" applyAlignment="1">
      <alignment horizontal="left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РЫНОЧНЫЙ БАЛАНС ПАЛЛАДИЯ, тыс. унций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00B050"/>
            </a:solidFill>
            <a:ln>
              <a:noFill/>
            </a:ln>
            <a:effectLst/>
          </c:spPr>
          <c:invertIfNegative val="1"/>
          <c:dPt>
            <c:idx val="10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17DC-4711-9121-B799A186D6A9}"/>
              </c:ext>
            </c:extLst>
          </c:dPt>
          <c:cat>
            <c:numRef>
              <c:f>'Палладий - рыночный баланс'!$B$4:$L$4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'Палладий - рыночный баланс'!$B$7:$L$7</c:f>
              <c:numCache>
                <c:formatCode>General</c:formatCode>
                <c:ptCount val="11"/>
                <c:pt idx="0">
                  <c:v>-1113</c:v>
                </c:pt>
                <c:pt idx="1">
                  <c:v>-560</c:v>
                </c:pt>
                <c:pt idx="2">
                  <c:v>-1854</c:v>
                </c:pt>
                <c:pt idx="3">
                  <c:v>-356</c:v>
                </c:pt>
                <c:pt idx="4">
                  <c:v>-181</c:v>
                </c:pt>
                <c:pt idx="5">
                  <c:v>-729</c:v>
                </c:pt>
                <c:pt idx="6">
                  <c:v>-191</c:v>
                </c:pt>
                <c:pt idx="7">
                  <c:v>-907</c:v>
                </c:pt>
                <c:pt idx="8">
                  <c:v>-728</c:v>
                </c:pt>
                <c:pt idx="9">
                  <c:v>60</c:v>
                </c:pt>
                <c:pt idx="10" formatCode="0">
                  <c:v>-239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C00000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0-17DC-4711-9121-B799A186D6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7"/>
        <c:axId val="1396481184"/>
        <c:axId val="1241476672"/>
      </c:barChart>
      <c:lineChart>
        <c:grouping val="standard"/>
        <c:varyColors val="0"/>
        <c:ser>
          <c:idx val="0"/>
          <c:order val="1"/>
          <c:tx>
            <c:strRef>
              <c:f>'Палладий - рыночный баланс'!$A$8</c:f>
              <c:strCache>
                <c:ptCount val="1"/>
                <c:pt idx="0">
                  <c:v>Цена палладия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val>
            <c:numRef>
              <c:f>'Палладий - рыночный баланс'!$B$8:$L$8</c:f>
              <c:numCache>
                <c:formatCode>0</c:formatCode>
                <c:ptCount val="11"/>
                <c:pt idx="0">
                  <c:v>703.35</c:v>
                </c:pt>
                <c:pt idx="1">
                  <c:v>718.3</c:v>
                </c:pt>
                <c:pt idx="2">
                  <c:v>798.4</c:v>
                </c:pt>
                <c:pt idx="3">
                  <c:v>562</c:v>
                </c:pt>
                <c:pt idx="4">
                  <c:v>683.25</c:v>
                </c:pt>
                <c:pt idx="5">
                  <c:v>1061</c:v>
                </c:pt>
                <c:pt idx="6">
                  <c:v>1197.2</c:v>
                </c:pt>
                <c:pt idx="7">
                  <c:v>2217</c:v>
                </c:pt>
                <c:pt idx="8">
                  <c:v>2455.5500000000002</c:v>
                </c:pt>
                <c:pt idx="9">
                  <c:v>1813.5</c:v>
                </c:pt>
                <c:pt idx="10" formatCode="General">
                  <c:v>1802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17DC-4711-9121-B799A186D6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8726448"/>
        <c:axId val="1666414304"/>
      </c:lineChart>
      <c:catAx>
        <c:axId val="1396481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41476672"/>
        <c:crosses val="autoZero"/>
        <c:auto val="1"/>
        <c:lblAlgn val="ctr"/>
        <c:lblOffset val="100"/>
        <c:noMultiLvlLbl val="0"/>
      </c:catAx>
      <c:valAx>
        <c:axId val="12414766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 sz="1050" b="1"/>
                  <a:t>Баланс спроса и предложения</a:t>
                </a:r>
              </a:p>
            </c:rich>
          </c:tx>
          <c:layout>
            <c:manualLayout>
              <c:xMode val="edge"/>
              <c:yMode val="edge"/>
              <c:x val="1.532567049808429E-2"/>
              <c:y val="0.297115905755400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96481184"/>
        <c:crosses val="autoZero"/>
        <c:crossBetween val="between"/>
      </c:valAx>
      <c:valAx>
        <c:axId val="1666414304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 sz="1050"/>
                  <a:t>Цена палладия,</a:t>
                </a:r>
                <a:r>
                  <a:rPr lang="ru-RU" sz="1050" baseline="0"/>
                  <a:t> </a:t>
                </a:r>
                <a:r>
                  <a:rPr lang="en-US" sz="1050" baseline="0"/>
                  <a:t>$/</a:t>
                </a:r>
                <a:r>
                  <a:rPr lang="ru-RU" sz="1050" baseline="0"/>
                  <a:t>унция</a:t>
                </a:r>
                <a:endParaRPr lang="ru-RU" sz="105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48726448"/>
        <c:crosses val="max"/>
        <c:crossBetween val="between"/>
      </c:valAx>
      <c:catAx>
        <c:axId val="1848726448"/>
        <c:scaling>
          <c:orientation val="minMax"/>
        </c:scaling>
        <c:delete val="1"/>
        <c:axPos val="b"/>
        <c:majorTickMark val="none"/>
        <c:minorTickMark val="none"/>
        <c:tickLblPos val="nextTo"/>
        <c:crossAx val="166641430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8</xdr:row>
      <xdr:rowOff>83820</xdr:rowOff>
    </xdr:from>
    <xdr:to>
      <xdr:col>11</xdr:col>
      <xdr:colOff>281940</xdr:colOff>
      <xdr:row>28</xdr:row>
      <xdr:rowOff>0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7FBDE56D-63DD-49DC-AF93-D8EAECB04E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7532E2-1D18-47DD-862E-DE1F575EE26B}">
  <dimension ref="A1:M39"/>
  <sheetViews>
    <sheetView tabSelected="1" zoomScaleNormal="100" workbookViewId="0">
      <selection activeCell="N17" sqref="N17"/>
    </sheetView>
  </sheetViews>
  <sheetFormatPr defaultRowHeight="14.4" x14ac:dyDescent="0.3"/>
  <cols>
    <col min="1" max="1" width="17" style="1" bestFit="1" customWidth="1"/>
    <col min="2" max="16384" width="8.88671875" style="2"/>
  </cols>
  <sheetData>
    <row r="1" spans="1:12" x14ac:dyDescent="0.3">
      <c r="A1" s="1" t="s">
        <v>2</v>
      </c>
    </row>
    <row r="2" spans="1:12" x14ac:dyDescent="0.3">
      <c r="A2" s="6" t="s">
        <v>5</v>
      </c>
    </row>
    <row r="4" spans="1:12" x14ac:dyDescent="0.3">
      <c r="B4" s="2">
        <v>2012</v>
      </c>
      <c r="C4" s="2">
        <v>2013</v>
      </c>
      <c r="D4" s="2">
        <v>2014</v>
      </c>
      <c r="E4" s="2">
        <v>2015</v>
      </c>
      <c r="F4" s="2">
        <v>2016</v>
      </c>
      <c r="G4" s="2">
        <v>2017</v>
      </c>
      <c r="H4" s="2">
        <v>2018</v>
      </c>
      <c r="I4" s="2">
        <v>2019</v>
      </c>
      <c r="J4" s="2">
        <v>2020</v>
      </c>
      <c r="K4" s="2">
        <v>2021</v>
      </c>
      <c r="L4" s="2">
        <v>2022</v>
      </c>
    </row>
    <row r="5" spans="1:12" x14ac:dyDescent="0.3">
      <c r="A5" s="1" t="s">
        <v>3</v>
      </c>
      <c r="B5" s="2">
        <v>7598</v>
      </c>
      <c r="C5" s="2">
        <v>6958</v>
      </c>
      <c r="D5" s="2">
        <v>7957</v>
      </c>
      <c r="E5" s="2">
        <v>6810</v>
      </c>
      <c r="F5" s="2">
        <v>6974</v>
      </c>
      <c r="G5" s="2">
        <v>7201</v>
      </c>
      <c r="H5" s="2">
        <v>7216</v>
      </c>
      <c r="I5" s="2">
        <v>8011</v>
      </c>
      <c r="J5" s="2">
        <v>6888</v>
      </c>
      <c r="K5" s="2">
        <v>6734</v>
      </c>
      <c r="L5" s="3">
        <v>6935</v>
      </c>
    </row>
    <row r="6" spans="1:12" x14ac:dyDescent="0.3">
      <c r="A6" s="1" t="s">
        <v>4</v>
      </c>
      <c r="B6" s="2">
        <v>6485</v>
      </c>
      <c r="C6" s="2">
        <v>6398</v>
      </c>
      <c r="D6" s="2">
        <v>6103</v>
      </c>
      <c r="E6" s="2">
        <v>6454</v>
      </c>
      <c r="F6" s="2">
        <v>6793</v>
      </c>
      <c r="G6" s="2">
        <v>6472</v>
      </c>
      <c r="H6" s="2">
        <v>7025</v>
      </c>
      <c r="I6" s="2">
        <v>7104</v>
      </c>
      <c r="J6" s="2">
        <v>6160</v>
      </c>
      <c r="K6" s="2">
        <v>6794</v>
      </c>
      <c r="L6" s="3">
        <v>6696</v>
      </c>
    </row>
    <row r="7" spans="1:12" x14ac:dyDescent="0.3">
      <c r="A7" s="1" t="s">
        <v>0</v>
      </c>
      <c r="B7" s="2">
        <f t="shared" ref="B7:L7" si="0">B6-B5</f>
        <v>-1113</v>
      </c>
      <c r="C7" s="2">
        <f t="shared" si="0"/>
        <v>-560</v>
      </c>
      <c r="D7" s="2">
        <f t="shared" si="0"/>
        <v>-1854</v>
      </c>
      <c r="E7" s="2">
        <f t="shared" si="0"/>
        <v>-356</v>
      </c>
      <c r="F7" s="2">
        <f t="shared" si="0"/>
        <v>-181</v>
      </c>
      <c r="G7" s="2">
        <f t="shared" si="0"/>
        <v>-729</v>
      </c>
      <c r="H7" s="2">
        <f t="shared" si="0"/>
        <v>-191</v>
      </c>
      <c r="I7" s="2">
        <f t="shared" si="0"/>
        <v>-907</v>
      </c>
      <c r="J7" s="2">
        <f t="shared" si="0"/>
        <v>-728</v>
      </c>
      <c r="K7" s="2">
        <f t="shared" si="0"/>
        <v>60</v>
      </c>
      <c r="L7" s="3">
        <f t="shared" si="0"/>
        <v>-239</v>
      </c>
    </row>
    <row r="8" spans="1:12" x14ac:dyDescent="0.3">
      <c r="A8" s="1" t="s">
        <v>1</v>
      </c>
      <c r="B8" s="3">
        <v>703.35</v>
      </c>
      <c r="C8" s="3">
        <v>718.3</v>
      </c>
      <c r="D8" s="3">
        <v>798.4</v>
      </c>
      <c r="E8" s="3">
        <v>562</v>
      </c>
      <c r="F8" s="3">
        <v>683.25</v>
      </c>
      <c r="G8" s="3">
        <v>1061</v>
      </c>
      <c r="H8" s="3">
        <v>1197.2</v>
      </c>
      <c r="I8" s="3">
        <v>2217</v>
      </c>
      <c r="J8" s="3">
        <v>2455.5500000000002</v>
      </c>
      <c r="K8" s="3">
        <v>1813.5</v>
      </c>
      <c r="L8" s="2">
        <v>1802</v>
      </c>
    </row>
    <row r="9" spans="1:12" x14ac:dyDescent="0.3">
      <c r="B9" s="4"/>
      <c r="C9" s="4"/>
      <c r="D9" s="4"/>
      <c r="E9" s="4"/>
      <c r="F9" s="4"/>
      <c r="G9" s="4"/>
      <c r="H9" s="4"/>
    </row>
    <row r="34" spans="1:13" x14ac:dyDescent="0.3">
      <c r="I34" s="3"/>
      <c r="J34" s="3"/>
      <c r="K34" s="5"/>
      <c r="L34" s="5"/>
      <c r="M34" s="5"/>
    </row>
    <row r="36" spans="1:13" x14ac:dyDescent="0.3">
      <c r="A36" s="2"/>
    </row>
    <row r="37" spans="1:13" x14ac:dyDescent="0.3">
      <c r="A37" s="2"/>
    </row>
    <row r="38" spans="1:13" x14ac:dyDescent="0.3">
      <c r="A38" s="2"/>
    </row>
    <row r="39" spans="1:13" x14ac:dyDescent="0.3">
      <c r="A39" s="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Палладий - рыночный баланс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Александр</cp:lastModifiedBy>
  <dcterms:created xsi:type="dcterms:W3CDTF">2021-12-21T13:38:59Z</dcterms:created>
  <dcterms:modified xsi:type="dcterms:W3CDTF">2022-12-27T15:10:25Z</dcterms:modified>
</cp:coreProperties>
</file>