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951C74-24D7-40E6-B53F-618DA3487324}" xr6:coauthVersionLast="47" xr6:coauthVersionMax="47" xr10:uidLastSave="{00000000-0000-0000-0000-000000000000}"/>
  <bookViews>
    <workbookView xWindow="-108" yWindow="-108" windowWidth="23256" windowHeight="12576" xr2:uid="{7BEBA53D-922F-496B-ABF7-AF6A6548C13C}"/>
  </bookViews>
  <sheets>
    <sheet name="Сравн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1" i="1" l="1"/>
  <c r="J661" i="1"/>
  <c r="I661" i="1"/>
  <c r="H661" i="1"/>
  <c r="K660" i="1"/>
  <c r="J660" i="1"/>
  <c r="I660" i="1"/>
  <c r="H660" i="1"/>
  <c r="K659" i="1"/>
  <c r="J659" i="1"/>
  <c r="I659" i="1"/>
  <c r="H659" i="1"/>
  <c r="K658" i="1"/>
  <c r="J658" i="1"/>
  <c r="I658" i="1"/>
  <c r="H658" i="1"/>
  <c r="K657" i="1"/>
  <c r="J657" i="1"/>
  <c r="I657" i="1"/>
  <c r="H657" i="1"/>
  <c r="K656" i="1"/>
  <c r="J656" i="1"/>
  <c r="I656" i="1"/>
  <c r="H656" i="1"/>
  <c r="K655" i="1"/>
  <c r="J655" i="1"/>
  <c r="I655" i="1"/>
  <c r="H655" i="1"/>
  <c r="K654" i="1"/>
  <c r="J654" i="1"/>
  <c r="I654" i="1"/>
  <c r="H654" i="1"/>
  <c r="K653" i="1"/>
  <c r="J653" i="1"/>
  <c r="I653" i="1"/>
  <c r="H653" i="1"/>
  <c r="K652" i="1"/>
  <c r="J652" i="1"/>
  <c r="I652" i="1"/>
  <c r="H652" i="1"/>
  <c r="K651" i="1"/>
  <c r="J651" i="1"/>
  <c r="I651" i="1"/>
  <c r="H651" i="1"/>
  <c r="K650" i="1"/>
  <c r="J650" i="1"/>
  <c r="I650" i="1"/>
  <c r="H650" i="1"/>
  <c r="K649" i="1"/>
  <c r="J649" i="1"/>
  <c r="I649" i="1"/>
  <c r="H649" i="1"/>
  <c r="K648" i="1"/>
  <c r="J648" i="1"/>
  <c r="I648" i="1"/>
  <c r="H648" i="1"/>
  <c r="K647" i="1"/>
  <c r="J647" i="1"/>
  <c r="I647" i="1"/>
  <c r="H647" i="1"/>
  <c r="K646" i="1"/>
  <c r="J646" i="1"/>
  <c r="I646" i="1"/>
  <c r="H646" i="1"/>
  <c r="K645" i="1"/>
  <c r="J645" i="1"/>
  <c r="I645" i="1"/>
  <c r="H645" i="1"/>
  <c r="K644" i="1"/>
  <c r="J644" i="1"/>
  <c r="I644" i="1"/>
  <c r="H644" i="1"/>
  <c r="K643" i="1"/>
  <c r="J643" i="1"/>
  <c r="I643" i="1"/>
  <c r="H643" i="1"/>
  <c r="K642" i="1"/>
  <c r="J642" i="1"/>
  <c r="I642" i="1"/>
  <c r="H642" i="1"/>
  <c r="K641" i="1"/>
  <c r="J641" i="1"/>
  <c r="I641" i="1"/>
  <c r="H641" i="1"/>
  <c r="K640" i="1"/>
  <c r="J640" i="1"/>
  <c r="I640" i="1"/>
  <c r="H640" i="1"/>
  <c r="K639" i="1"/>
  <c r="J639" i="1"/>
  <c r="I639" i="1"/>
  <c r="H639" i="1"/>
  <c r="K638" i="1"/>
  <c r="J638" i="1"/>
  <c r="I638" i="1"/>
  <c r="H638" i="1"/>
  <c r="K637" i="1"/>
  <c r="J637" i="1"/>
  <c r="I637" i="1"/>
  <c r="H637" i="1"/>
  <c r="K636" i="1"/>
  <c r="J636" i="1"/>
  <c r="I636" i="1"/>
  <c r="H636" i="1"/>
  <c r="K635" i="1"/>
  <c r="J635" i="1"/>
  <c r="I635" i="1"/>
  <c r="H635" i="1"/>
  <c r="K634" i="1"/>
  <c r="J634" i="1"/>
  <c r="I634" i="1"/>
  <c r="H634" i="1"/>
  <c r="K633" i="1"/>
  <c r="J633" i="1"/>
  <c r="I633" i="1"/>
  <c r="H633" i="1"/>
  <c r="K632" i="1"/>
  <c r="J632" i="1"/>
  <c r="I632" i="1"/>
  <c r="H632" i="1"/>
  <c r="K631" i="1"/>
  <c r="J631" i="1"/>
  <c r="I631" i="1"/>
  <c r="H631" i="1"/>
  <c r="K630" i="1"/>
  <c r="J630" i="1"/>
  <c r="I630" i="1"/>
  <c r="H630" i="1"/>
  <c r="K629" i="1"/>
  <c r="J629" i="1"/>
  <c r="I629" i="1"/>
  <c r="H629" i="1"/>
  <c r="K628" i="1"/>
  <c r="J628" i="1"/>
  <c r="I628" i="1"/>
  <c r="H628" i="1"/>
  <c r="K627" i="1"/>
  <c r="J627" i="1"/>
  <c r="I627" i="1"/>
  <c r="H627" i="1"/>
  <c r="K626" i="1"/>
  <c r="J626" i="1"/>
  <c r="I626" i="1"/>
  <c r="H626" i="1"/>
  <c r="K625" i="1"/>
  <c r="J625" i="1"/>
  <c r="I625" i="1"/>
  <c r="H625" i="1"/>
  <c r="K624" i="1"/>
  <c r="J624" i="1"/>
  <c r="I624" i="1"/>
  <c r="H624" i="1"/>
  <c r="K623" i="1"/>
  <c r="J623" i="1"/>
  <c r="I623" i="1"/>
  <c r="H623" i="1"/>
  <c r="K622" i="1"/>
  <c r="J622" i="1"/>
  <c r="I622" i="1"/>
  <c r="H622" i="1"/>
  <c r="K621" i="1"/>
  <c r="J621" i="1"/>
  <c r="I621" i="1"/>
  <c r="H621" i="1"/>
  <c r="K620" i="1"/>
  <c r="J620" i="1"/>
  <c r="I620" i="1"/>
  <c r="H620" i="1"/>
  <c r="K619" i="1"/>
  <c r="J619" i="1"/>
  <c r="I619" i="1"/>
  <c r="H619" i="1"/>
  <c r="K618" i="1"/>
  <c r="J618" i="1"/>
  <c r="I618" i="1"/>
  <c r="H618" i="1"/>
  <c r="K617" i="1"/>
  <c r="J617" i="1"/>
  <c r="I617" i="1"/>
  <c r="H617" i="1"/>
  <c r="K616" i="1"/>
  <c r="J616" i="1"/>
  <c r="I616" i="1"/>
  <c r="H616" i="1"/>
  <c r="K615" i="1"/>
  <c r="J615" i="1"/>
  <c r="I615" i="1"/>
  <c r="H615" i="1"/>
  <c r="K614" i="1"/>
  <c r="J614" i="1"/>
  <c r="I614" i="1"/>
  <c r="H614" i="1"/>
  <c r="K613" i="1"/>
  <c r="J613" i="1"/>
  <c r="I613" i="1"/>
  <c r="H613" i="1"/>
  <c r="K612" i="1"/>
  <c r="J612" i="1"/>
  <c r="I612" i="1"/>
  <c r="H612" i="1"/>
  <c r="K611" i="1"/>
  <c r="J611" i="1"/>
  <c r="I611" i="1"/>
  <c r="H611" i="1"/>
  <c r="K610" i="1"/>
  <c r="J610" i="1"/>
  <c r="I610" i="1"/>
  <c r="H610" i="1"/>
  <c r="K609" i="1"/>
  <c r="J609" i="1"/>
  <c r="I609" i="1"/>
  <c r="H609" i="1"/>
  <c r="K608" i="1"/>
  <c r="J608" i="1"/>
  <c r="I608" i="1"/>
  <c r="H608" i="1"/>
  <c r="K607" i="1"/>
  <c r="J607" i="1"/>
  <c r="I607" i="1"/>
  <c r="H607" i="1"/>
  <c r="K606" i="1"/>
  <c r="J606" i="1"/>
  <c r="I606" i="1"/>
  <c r="H606" i="1"/>
  <c r="K605" i="1"/>
  <c r="J605" i="1"/>
  <c r="I605" i="1"/>
  <c r="H605" i="1"/>
  <c r="K604" i="1"/>
  <c r="J604" i="1"/>
  <c r="I604" i="1"/>
  <c r="H604" i="1"/>
  <c r="K603" i="1"/>
  <c r="J603" i="1"/>
  <c r="I603" i="1"/>
  <c r="H603" i="1"/>
  <c r="K602" i="1"/>
  <c r="J602" i="1"/>
  <c r="I602" i="1"/>
  <c r="H602" i="1"/>
  <c r="K601" i="1"/>
  <c r="J601" i="1"/>
  <c r="I601" i="1"/>
  <c r="H601" i="1"/>
  <c r="K600" i="1"/>
  <c r="J600" i="1"/>
  <c r="I600" i="1"/>
  <c r="H600" i="1"/>
  <c r="K599" i="1"/>
  <c r="J599" i="1"/>
  <c r="I599" i="1"/>
  <c r="H599" i="1"/>
  <c r="K598" i="1"/>
  <c r="J598" i="1"/>
  <c r="I598" i="1"/>
  <c r="H598" i="1"/>
  <c r="K597" i="1"/>
  <c r="J597" i="1"/>
  <c r="I597" i="1"/>
  <c r="H597" i="1"/>
  <c r="K596" i="1"/>
  <c r="J596" i="1"/>
  <c r="I596" i="1"/>
  <c r="H596" i="1"/>
  <c r="K595" i="1"/>
  <c r="J595" i="1"/>
  <c r="I595" i="1"/>
  <c r="H595" i="1"/>
  <c r="K594" i="1"/>
  <c r="J594" i="1"/>
  <c r="I594" i="1"/>
  <c r="H594" i="1"/>
  <c r="K593" i="1"/>
  <c r="J593" i="1"/>
  <c r="I593" i="1"/>
  <c r="H593" i="1"/>
  <c r="K592" i="1"/>
  <c r="J592" i="1"/>
  <c r="I592" i="1"/>
  <c r="H592" i="1"/>
  <c r="K591" i="1"/>
  <c r="J591" i="1"/>
  <c r="I591" i="1"/>
  <c r="H591" i="1"/>
  <c r="K590" i="1"/>
  <c r="J590" i="1"/>
  <c r="I590" i="1"/>
  <c r="H590" i="1"/>
  <c r="K589" i="1"/>
  <c r="J589" i="1"/>
  <c r="I589" i="1"/>
  <c r="H589" i="1"/>
  <c r="K588" i="1"/>
  <c r="J588" i="1"/>
  <c r="I588" i="1"/>
  <c r="H588" i="1"/>
  <c r="K587" i="1"/>
  <c r="J587" i="1"/>
  <c r="I587" i="1"/>
  <c r="H587" i="1"/>
  <c r="K586" i="1"/>
  <c r="J586" i="1"/>
  <c r="I586" i="1"/>
  <c r="H586" i="1"/>
  <c r="K585" i="1"/>
  <c r="J585" i="1"/>
  <c r="I585" i="1"/>
  <c r="H585" i="1"/>
  <c r="K584" i="1"/>
  <c r="J584" i="1"/>
  <c r="I584" i="1"/>
  <c r="H584" i="1"/>
  <c r="K583" i="1"/>
  <c r="J583" i="1"/>
  <c r="I583" i="1"/>
  <c r="H583" i="1"/>
  <c r="K582" i="1"/>
  <c r="J582" i="1"/>
  <c r="I582" i="1"/>
  <c r="H582" i="1"/>
  <c r="K581" i="1"/>
  <c r="J581" i="1"/>
  <c r="I581" i="1"/>
  <c r="H581" i="1"/>
  <c r="K580" i="1"/>
  <c r="J580" i="1"/>
  <c r="I580" i="1"/>
  <c r="H580" i="1"/>
  <c r="K579" i="1"/>
  <c r="J579" i="1"/>
  <c r="I579" i="1"/>
  <c r="H579" i="1"/>
  <c r="K578" i="1"/>
  <c r="J578" i="1"/>
  <c r="I578" i="1"/>
  <c r="H578" i="1"/>
  <c r="K577" i="1"/>
  <c r="J577" i="1"/>
  <c r="I577" i="1"/>
  <c r="H577" i="1"/>
  <c r="K576" i="1"/>
  <c r="J576" i="1"/>
  <c r="I576" i="1"/>
  <c r="H576" i="1"/>
  <c r="K575" i="1"/>
  <c r="J575" i="1"/>
  <c r="I575" i="1"/>
  <c r="H575" i="1"/>
  <c r="K574" i="1"/>
  <c r="J574" i="1"/>
  <c r="I574" i="1"/>
  <c r="H574" i="1"/>
  <c r="K573" i="1"/>
  <c r="J573" i="1"/>
  <c r="I573" i="1"/>
  <c r="H573" i="1"/>
  <c r="K572" i="1"/>
  <c r="J572" i="1"/>
  <c r="I572" i="1"/>
  <c r="H572" i="1"/>
  <c r="K571" i="1"/>
  <c r="J571" i="1"/>
  <c r="I571" i="1"/>
  <c r="H571" i="1"/>
  <c r="K570" i="1"/>
  <c r="J570" i="1"/>
  <c r="I570" i="1"/>
  <c r="H570" i="1"/>
  <c r="K569" i="1"/>
  <c r="J569" i="1"/>
  <c r="I569" i="1"/>
  <c r="H569" i="1"/>
  <c r="K568" i="1"/>
  <c r="J568" i="1"/>
  <c r="I568" i="1"/>
  <c r="H568" i="1"/>
  <c r="K567" i="1"/>
  <c r="J567" i="1"/>
  <c r="I567" i="1"/>
  <c r="H567" i="1"/>
  <c r="K566" i="1"/>
  <c r="J566" i="1"/>
  <c r="I566" i="1"/>
  <c r="H566" i="1"/>
  <c r="K565" i="1"/>
  <c r="J565" i="1"/>
  <c r="I565" i="1"/>
  <c r="H565" i="1"/>
  <c r="K564" i="1"/>
  <c r="J564" i="1"/>
  <c r="I564" i="1"/>
  <c r="H564" i="1"/>
  <c r="K563" i="1"/>
  <c r="J563" i="1"/>
  <c r="I563" i="1"/>
  <c r="H563" i="1"/>
  <c r="K562" i="1"/>
  <c r="J562" i="1"/>
  <c r="I562" i="1"/>
  <c r="H562" i="1"/>
  <c r="K561" i="1"/>
  <c r="J561" i="1"/>
  <c r="I561" i="1"/>
  <c r="H561" i="1"/>
  <c r="K560" i="1"/>
  <c r="J560" i="1"/>
  <c r="I560" i="1"/>
  <c r="H560" i="1"/>
  <c r="K559" i="1"/>
  <c r="J559" i="1"/>
  <c r="I559" i="1"/>
  <c r="H559" i="1"/>
  <c r="K558" i="1"/>
  <c r="J558" i="1"/>
  <c r="I558" i="1"/>
  <c r="H558" i="1"/>
  <c r="K557" i="1"/>
  <c r="J557" i="1"/>
  <c r="I557" i="1"/>
  <c r="H557" i="1"/>
  <c r="K556" i="1"/>
  <c r="J556" i="1"/>
  <c r="I556" i="1"/>
  <c r="H556" i="1"/>
  <c r="K555" i="1"/>
  <c r="J555" i="1"/>
  <c r="I555" i="1"/>
  <c r="H555" i="1"/>
  <c r="K554" i="1"/>
  <c r="J554" i="1"/>
  <c r="I554" i="1"/>
  <c r="H554" i="1"/>
  <c r="K553" i="1"/>
  <c r="J553" i="1"/>
  <c r="I553" i="1"/>
  <c r="H553" i="1"/>
  <c r="K552" i="1"/>
  <c r="J552" i="1"/>
  <c r="I552" i="1"/>
  <c r="H552" i="1"/>
  <c r="K551" i="1"/>
  <c r="J551" i="1"/>
  <c r="I551" i="1"/>
  <c r="H551" i="1"/>
  <c r="K550" i="1"/>
  <c r="J550" i="1"/>
  <c r="I550" i="1"/>
  <c r="H550" i="1"/>
  <c r="K549" i="1"/>
  <c r="J549" i="1"/>
  <c r="I549" i="1"/>
  <c r="H549" i="1"/>
  <c r="K548" i="1"/>
  <c r="J548" i="1"/>
  <c r="I548" i="1"/>
  <c r="H548" i="1"/>
  <c r="K547" i="1"/>
  <c r="J547" i="1"/>
  <c r="I547" i="1"/>
  <c r="H547" i="1"/>
  <c r="K546" i="1"/>
  <c r="J546" i="1"/>
  <c r="I546" i="1"/>
  <c r="H546" i="1"/>
  <c r="K545" i="1"/>
  <c r="J545" i="1"/>
  <c r="I545" i="1"/>
  <c r="H545" i="1"/>
  <c r="K544" i="1"/>
  <c r="J544" i="1"/>
  <c r="I544" i="1"/>
  <c r="H544" i="1"/>
  <c r="K543" i="1"/>
  <c r="J543" i="1"/>
  <c r="I543" i="1"/>
  <c r="H543" i="1"/>
  <c r="K542" i="1"/>
  <c r="J542" i="1"/>
  <c r="I542" i="1"/>
  <c r="H542" i="1"/>
  <c r="K541" i="1"/>
  <c r="J541" i="1"/>
  <c r="I541" i="1"/>
  <c r="H541" i="1"/>
  <c r="K540" i="1"/>
  <c r="J540" i="1"/>
  <c r="I540" i="1"/>
  <c r="H540" i="1"/>
  <c r="K539" i="1"/>
  <c r="J539" i="1"/>
  <c r="I539" i="1"/>
  <c r="H539" i="1"/>
  <c r="K538" i="1"/>
  <c r="J538" i="1"/>
  <c r="I538" i="1"/>
  <c r="H538" i="1"/>
  <c r="K537" i="1"/>
  <c r="J537" i="1"/>
  <c r="I537" i="1"/>
  <c r="H537" i="1"/>
  <c r="K536" i="1"/>
  <c r="J536" i="1"/>
  <c r="I536" i="1"/>
  <c r="H536" i="1"/>
  <c r="K535" i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30" i="1"/>
  <c r="J530" i="1"/>
  <c r="I530" i="1"/>
  <c r="H530" i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2" i="1"/>
  <c r="J522" i="1"/>
  <c r="I522" i="1"/>
  <c r="H522" i="1"/>
  <c r="K521" i="1"/>
  <c r="J521" i="1"/>
  <c r="I521" i="1"/>
  <c r="H521" i="1"/>
  <c r="K520" i="1"/>
  <c r="J520" i="1"/>
  <c r="I520" i="1"/>
  <c r="H520" i="1"/>
  <c r="K519" i="1"/>
  <c r="J519" i="1"/>
  <c r="I519" i="1"/>
  <c r="H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D12" i="1" s="1"/>
  <c r="J350" i="1"/>
  <c r="I350" i="1"/>
  <c r="C10" i="1" s="1"/>
  <c r="H350" i="1"/>
  <c r="F9" i="1" s="1"/>
  <c r="F12" i="1"/>
  <c r="C12" i="1"/>
  <c r="F10" i="1"/>
  <c r="D10" i="1"/>
  <c r="C11" i="1" l="1"/>
  <c r="D11" i="1"/>
  <c r="E11" i="1" s="1"/>
  <c r="F11" i="1"/>
  <c r="E12" i="1"/>
  <c r="C9" i="1"/>
  <c r="D9" i="1"/>
  <c r="E10" i="1"/>
  <c r="E9" i="1" l="1"/>
</calcChain>
</file>

<file path=xl/sharedStrings.xml><?xml version="1.0" encoding="utf-8"?>
<sst xmlns="http://schemas.openxmlformats.org/spreadsheetml/2006/main" count="663" uniqueCount="658">
  <si>
    <t>Золото</t>
  </si>
  <si>
    <t>Серебро</t>
  </si>
  <si>
    <t>Платина</t>
  </si>
  <si>
    <t>Палладий</t>
  </si>
  <si>
    <t>Металл</t>
  </si>
  <si>
    <t>Волатильность</t>
  </si>
  <si>
    <t>Риск/доходность</t>
  </si>
  <si>
    <t>Худший месяц</t>
  </si>
  <si>
    <t>Апр. '68</t>
  </si>
  <si>
    <t>Май '68</t>
  </si>
  <si>
    <t>Июнь '68</t>
  </si>
  <si>
    <t>Июль '68</t>
  </si>
  <si>
    <t>Авг. '68</t>
  </si>
  <si>
    <t>Сент. '68</t>
  </si>
  <si>
    <t>Окт. '68</t>
  </si>
  <si>
    <t>Нояб. '68</t>
  </si>
  <si>
    <t>Дек. '68</t>
  </si>
  <si>
    <t>Янв. '69</t>
  </si>
  <si>
    <t>Февр. '69</t>
  </si>
  <si>
    <t>Март '69</t>
  </si>
  <si>
    <t>Апр. '69</t>
  </si>
  <si>
    <t>Май '69</t>
  </si>
  <si>
    <t>Июнь '69</t>
  </si>
  <si>
    <t>Июль '69</t>
  </si>
  <si>
    <t>Авг. '69</t>
  </si>
  <si>
    <t>Сент. '69</t>
  </si>
  <si>
    <t>Окт. '69</t>
  </si>
  <si>
    <t>Нояб. '69</t>
  </si>
  <si>
    <t>Дек. '69</t>
  </si>
  <si>
    <t>Авг. '19</t>
  </si>
  <si>
    <t>Февр. '70</t>
  </si>
  <si>
    <t>Март '70</t>
  </si>
  <si>
    <t>Апр. '70</t>
  </si>
  <si>
    <t>Май '70</t>
  </si>
  <si>
    <t>Июнь '70</t>
  </si>
  <si>
    <t>Июль '70</t>
  </si>
  <si>
    <t>Авг. '70</t>
  </si>
  <si>
    <t>Сент. '70</t>
  </si>
  <si>
    <t>Окт. '70</t>
  </si>
  <si>
    <t>Нояб. '70</t>
  </si>
  <si>
    <t>Дек. '70</t>
  </si>
  <si>
    <t>Янв. '71</t>
  </si>
  <si>
    <t>Февр. '71</t>
  </si>
  <si>
    <t>Март '71</t>
  </si>
  <si>
    <t>Апр. '71</t>
  </si>
  <si>
    <t>Май '71</t>
  </si>
  <si>
    <t>Июнь '71</t>
  </si>
  <si>
    <t>Июль '71</t>
  </si>
  <si>
    <t>Авг. '71</t>
  </si>
  <si>
    <t>Сент. '71</t>
  </si>
  <si>
    <t>Окт. '71</t>
  </si>
  <si>
    <t>Нояб. '71</t>
  </si>
  <si>
    <t>Дек. '71</t>
  </si>
  <si>
    <t>Янв. '72</t>
  </si>
  <si>
    <t>Февр. '72</t>
  </si>
  <si>
    <t>Март '72</t>
  </si>
  <si>
    <t>Апр. '72</t>
  </si>
  <si>
    <t>Май '72</t>
  </si>
  <si>
    <t>Июнь '72</t>
  </si>
  <si>
    <t>Июль '72</t>
  </si>
  <si>
    <t>Авг. '72</t>
  </si>
  <si>
    <t>Сент. '72</t>
  </si>
  <si>
    <t>Окт. '72</t>
  </si>
  <si>
    <t>Нояб. '72</t>
  </si>
  <si>
    <t>Дек. '72</t>
  </si>
  <si>
    <t>Янв. '73</t>
  </si>
  <si>
    <t>Февр. '73</t>
  </si>
  <si>
    <t>Март '73</t>
  </si>
  <si>
    <t>Апр. '73</t>
  </si>
  <si>
    <t>Май '73</t>
  </si>
  <si>
    <t>Июнь '73</t>
  </si>
  <si>
    <t>Июль '73</t>
  </si>
  <si>
    <t>Авг. '73</t>
  </si>
  <si>
    <t>Сент. '73</t>
  </si>
  <si>
    <t>Окт. '73</t>
  </si>
  <si>
    <t>Нояб. '73</t>
  </si>
  <si>
    <t>Дек. '73</t>
  </si>
  <si>
    <t>Янв. '74</t>
  </si>
  <si>
    <t>Февр. '74</t>
  </si>
  <si>
    <t>Март '74</t>
  </si>
  <si>
    <t>Апр. '74</t>
  </si>
  <si>
    <t>Май '74</t>
  </si>
  <si>
    <t>Июнь '74</t>
  </si>
  <si>
    <t>Июль '74</t>
  </si>
  <si>
    <t>Авг. '74</t>
  </si>
  <si>
    <t>Сент. '74</t>
  </si>
  <si>
    <t>Окт. '74</t>
  </si>
  <si>
    <t>Нояб. '74</t>
  </si>
  <si>
    <t>Дек. '74</t>
  </si>
  <si>
    <t>Янв. '75</t>
  </si>
  <si>
    <t>Февр. '75</t>
  </si>
  <si>
    <t>Март '75</t>
  </si>
  <si>
    <t>Апр. '75</t>
  </si>
  <si>
    <t>Май '75</t>
  </si>
  <si>
    <t>Июнь '75</t>
  </si>
  <si>
    <t>Июль '75</t>
  </si>
  <si>
    <t>Авг. '75</t>
  </si>
  <si>
    <t>Сент. '75</t>
  </si>
  <si>
    <t>Окт. '75</t>
  </si>
  <si>
    <t>Нояб. '75</t>
  </si>
  <si>
    <t>Дек. '75</t>
  </si>
  <si>
    <t>Янв. '76</t>
  </si>
  <si>
    <t>Февр. '76</t>
  </si>
  <si>
    <t>Март '76</t>
  </si>
  <si>
    <t>Апр. '76</t>
  </si>
  <si>
    <t>Май '76</t>
  </si>
  <si>
    <t>Июнь '76</t>
  </si>
  <si>
    <t>Июль '76</t>
  </si>
  <si>
    <t>Авг. '76</t>
  </si>
  <si>
    <t>Сент. '76</t>
  </si>
  <si>
    <t>Окт. '76</t>
  </si>
  <si>
    <t>Нояб. '76</t>
  </si>
  <si>
    <t>Дек. '76</t>
  </si>
  <si>
    <t>Янв. '77</t>
  </si>
  <si>
    <t>Февр. '77</t>
  </si>
  <si>
    <t>Март '77</t>
  </si>
  <si>
    <t>Апр. '77</t>
  </si>
  <si>
    <t>Май '77</t>
  </si>
  <si>
    <t>Июнь '77</t>
  </si>
  <si>
    <t>Июль '77</t>
  </si>
  <si>
    <t>Авг. '77</t>
  </si>
  <si>
    <t>Сент. '77</t>
  </si>
  <si>
    <t>Окт. '77</t>
  </si>
  <si>
    <t>Нояб. '77</t>
  </si>
  <si>
    <t>Дек. '77</t>
  </si>
  <si>
    <t>Янв. '78</t>
  </si>
  <si>
    <t>Февр. '78</t>
  </si>
  <si>
    <t>Март '78</t>
  </si>
  <si>
    <t>Апр. '78</t>
  </si>
  <si>
    <t>Май '78</t>
  </si>
  <si>
    <t>Июнь '78</t>
  </si>
  <si>
    <t>Июль '78</t>
  </si>
  <si>
    <t>Авг. '78</t>
  </si>
  <si>
    <t>Сент. '78</t>
  </si>
  <si>
    <t>Окт. '78</t>
  </si>
  <si>
    <t>Нояб. '78</t>
  </si>
  <si>
    <t>Дек. '78</t>
  </si>
  <si>
    <t>Янв. '79</t>
  </si>
  <si>
    <t>Февр. '79</t>
  </si>
  <si>
    <t>Март '79</t>
  </si>
  <si>
    <t>Апр. '79</t>
  </si>
  <si>
    <t>Май '79</t>
  </si>
  <si>
    <t>Июнь '79</t>
  </si>
  <si>
    <t>Июль '79</t>
  </si>
  <si>
    <t>Авг. '79</t>
  </si>
  <si>
    <t>Сент. '79</t>
  </si>
  <si>
    <t>Окт. '79</t>
  </si>
  <si>
    <t>Нояб. '79</t>
  </si>
  <si>
    <t>Дек. '79</t>
  </si>
  <si>
    <t>Янв. '80</t>
  </si>
  <si>
    <t>Февр. '80</t>
  </si>
  <si>
    <t>Март '80</t>
  </si>
  <si>
    <t>Апр. '80</t>
  </si>
  <si>
    <t>Май '80</t>
  </si>
  <si>
    <t>Июнь '80</t>
  </si>
  <si>
    <t>Июль '80</t>
  </si>
  <si>
    <t>Авг. '80</t>
  </si>
  <si>
    <t>Сент. '80</t>
  </si>
  <si>
    <t>Окт. '80</t>
  </si>
  <si>
    <t>Нояб. '80</t>
  </si>
  <si>
    <t>Дек. '80</t>
  </si>
  <si>
    <t>Янв. '81</t>
  </si>
  <si>
    <t>Февр. '81</t>
  </si>
  <si>
    <t>Март '81</t>
  </si>
  <si>
    <t>Апр. '81</t>
  </si>
  <si>
    <t>Май '81</t>
  </si>
  <si>
    <t>Июнь '81</t>
  </si>
  <si>
    <t>Июль '81</t>
  </si>
  <si>
    <t>Авг. '81</t>
  </si>
  <si>
    <t>Сент. '81</t>
  </si>
  <si>
    <t>Окт. '81</t>
  </si>
  <si>
    <t>Нояб. '81</t>
  </si>
  <si>
    <t>Дек. '81</t>
  </si>
  <si>
    <t>Янв. '82</t>
  </si>
  <si>
    <t>Февр. '82</t>
  </si>
  <si>
    <t>Март '82</t>
  </si>
  <si>
    <t>Апр. '82</t>
  </si>
  <si>
    <t>Май '82</t>
  </si>
  <si>
    <t>Июнь '82</t>
  </si>
  <si>
    <t>Июль '82</t>
  </si>
  <si>
    <t>Авг. '82</t>
  </si>
  <si>
    <t>Сент. '82</t>
  </si>
  <si>
    <t>Окт. '82</t>
  </si>
  <si>
    <t>Нояб. '82</t>
  </si>
  <si>
    <t>Дек. '82</t>
  </si>
  <si>
    <t>Янв. '83</t>
  </si>
  <si>
    <t>Февр. '83</t>
  </si>
  <si>
    <t>Март '83</t>
  </si>
  <si>
    <t>Апр. '83</t>
  </si>
  <si>
    <t>Май '83</t>
  </si>
  <si>
    <t>Июнь '83</t>
  </si>
  <si>
    <t>Июль '83</t>
  </si>
  <si>
    <t>Авг. '83</t>
  </si>
  <si>
    <t>Сент. '83</t>
  </si>
  <si>
    <t>Окт. '83</t>
  </si>
  <si>
    <t>Нояб. '83</t>
  </si>
  <si>
    <t>Дек. '83</t>
  </si>
  <si>
    <t>Янв. '84</t>
  </si>
  <si>
    <t>Февр. '84</t>
  </si>
  <si>
    <t>Март '84</t>
  </si>
  <si>
    <t>Апр. '84</t>
  </si>
  <si>
    <t>Май '84</t>
  </si>
  <si>
    <t>Июнь '84</t>
  </si>
  <si>
    <t>Июль '84</t>
  </si>
  <si>
    <t>Авг. '84</t>
  </si>
  <si>
    <t>Сент. '84</t>
  </si>
  <si>
    <t>Окт. '84</t>
  </si>
  <si>
    <t>Нояб. '84</t>
  </si>
  <si>
    <t>Дек. '84</t>
  </si>
  <si>
    <t>Янв. '85</t>
  </si>
  <si>
    <t>Февр. '85</t>
  </si>
  <si>
    <t>Март '85</t>
  </si>
  <si>
    <t>Апр. '85</t>
  </si>
  <si>
    <t>Май '85</t>
  </si>
  <si>
    <t>Июнь '85</t>
  </si>
  <si>
    <t>Июль '85</t>
  </si>
  <si>
    <t>Авг. '85</t>
  </si>
  <si>
    <t>Сент. '85</t>
  </si>
  <si>
    <t>Окт. '85</t>
  </si>
  <si>
    <t>Нояб. '85</t>
  </si>
  <si>
    <t>Дек. '85</t>
  </si>
  <si>
    <t>Янв. '86</t>
  </si>
  <si>
    <t>Февр. '86</t>
  </si>
  <si>
    <t>Март '86</t>
  </si>
  <si>
    <t>Апр. '86</t>
  </si>
  <si>
    <t>Май '86</t>
  </si>
  <si>
    <t>Июнь '86</t>
  </si>
  <si>
    <t>Июль '86</t>
  </si>
  <si>
    <t>Авг. '86</t>
  </si>
  <si>
    <t>Сент. '86</t>
  </si>
  <si>
    <t>Окт. '86</t>
  </si>
  <si>
    <t>Нояб. '86</t>
  </si>
  <si>
    <t>Дек. '86</t>
  </si>
  <si>
    <t>Янв. '87</t>
  </si>
  <si>
    <t>Февр. '87</t>
  </si>
  <si>
    <t>Март '87</t>
  </si>
  <si>
    <t>Апр. '87</t>
  </si>
  <si>
    <t>Май '87</t>
  </si>
  <si>
    <t>Июнь '87</t>
  </si>
  <si>
    <t>Июль '87</t>
  </si>
  <si>
    <t>Авг. '87</t>
  </si>
  <si>
    <t>Сент. '87</t>
  </si>
  <si>
    <t>Окт. '87</t>
  </si>
  <si>
    <t>Нояб. '87</t>
  </si>
  <si>
    <t>Дек. '87</t>
  </si>
  <si>
    <t>Янв. '88</t>
  </si>
  <si>
    <t>Февр. '88</t>
  </si>
  <si>
    <t>Март '88</t>
  </si>
  <si>
    <t>Апр. '88</t>
  </si>
  <si>
    <t>Май '88</t>
  </si>
  <si>
    <t>Июнь '88</t>
  </si>
  <si>
    <t>Июль '88</t>
  </si>
  <si>
    <t>Авг. '88</t>
  </si>
  <si>
    <t>Сент. '88</t>
  </si>
  <si>
    <t>Окт. '88</t>
  </si>
  <si>
    <t>Нояб. '88</t>
  </si>
  <si>
    <t>Дек. '88</t>
  </si>
  <si>
    <t>Янв. '89</t>
  </si>
  <si>
    <t>Февр. '89</t>
  </si>
  <si>
    <t>Март '89</t>
  </si>
  <si>
    <t>Апр. '89</t>
  </si>
  <si>
    <t>Май '89</t>
  </si>
  <si>
    <t>Июнь '89</t>
  </si>
  <si>
    <t>Июль '89</t>
  </si>
  <si>
    <t>Авг. '89</t>
  </si>
  <si>
    <t>Сент. '89</t>
  </si>
  <si>
    <t>Окт. '89</t>
  </si>
  <si>
    <t>Нояб. '89</t>
  </si>
  <si>
    <t>Дек. '89</t>
  </si>
  <si>
    <t>Янв. '90</t>
  </si>
  <si>
    <t>Февр. '90</t>
  </si>
  <si>
    <t>Март '90</t>
  </si>
  <si>
    <t>Апр. '90</t>
  </si>
  <si>
    <t>Май '90</t>
  </si>
  <si>
    <t>Июнь '90</t>
  </si>
  <si>
    <t>Июль '90</t>
  </si>
  <si>
    <t>Авг. '90</t>
  </si>
  <si>
    <t>Сент. '90</t>
  </si>
  <si>
    <t>Окт. '90</t>
  </si>
  <si>
    <t>Нояб. '90</t>
  </si>
  <si>
    <t>Дек. '90</t>
  </si>
  <si>
    <t>Янв. '91</t>
  </si>
  <si>
    <t>Февр. '91</t>
  </si>
  <si>
    <t>Март '91</t>
  </si>
  <si>
    <t>Апр. '91</t>
  </si>
  <si>
    <t>Май '91</t>
  </si>
  <si>
    <t>Июнь '91</t>
  </si>
  <si>
    <t>Июль '91</t>
  </si>
  <si>
    <t>Авг. '91</t>
  </si>
  <si>
    <t>Сент. '91</t>
  </si>
  <si>
    <t>Окт. '91</t>
  </si>
  <si>
    <t>Нояб. '91</t>
  </si>
  <si>
    <t>Дек. '91</t>
  </si>
  <si>
    <t>Янв. '92</t>
  </si>
  <si>
    <t>Февр. '92</t>
  </si>
  <si>
    <t>Март '92</t>
  </si>
  <si>
    <t>Апр. '92</t>
  </si>
  <si>
    <t>Май '92</t>
  </si>
  <si>
    <t>Июнь '92</t>
  </si>
  <si>
    <t>Июль '92</t>
  </si>
  <si>
    <t>Авг. '92</t>
  </si>
  <si>
    <t>Сент. '92</t>
  </si>
  <si>
    <t>Окт. '92</t>
  </si>
  <si>
    <t>Нояб. '92</t>
  </si>
  <si>
    <t>Дек. '92</t>
  </si>
  <si>
    <t>Янв. '93</t>
  </si>
  <si>
    <t>Февр. '93</t>
  </si>
  <si>
    <t>Март '93</t>
  </si>
  <si>
    <t>Апр. '93</t>
  </si>
  <si>
    <t>Май '93</t>
  </si>
  <si>
    <t>Июнь '93</t>
  </si>
  <si>
    <t>Июль '93</t>
  </si>
  <si>
    <t>Авг. '93</t>
  </si>
  <si>
    <t>Сент. '93</t>
  </si>
  <si>
    <t>Окт. '93</t>
  </si>
  <si>
    <t>Нояб. '93</t>
  </si>
  <si>
    <t>Дек. '93</t>
  </si>
  <si>
    <t>Янв. '94</t>
  </si>
  <si>
    <t>Февр. '94</t>
  </si>
  <si>
    <t>Март '94</t>
  </si>
  <si>
    <t>Апр. '94</t>
  </si>
  <si>
    <t>Май '94</t>
  </si>
  <si>
    <t>Июнь '94</t>
  </si>
  <si>
    <t>Июль '94</t>
  </si>
  <si>
    <t>Авг. '94</t>
  </si>
  <si>
    <t>Сент. '94</t>
  </si>
  <si>
    <t>Окт. '94</t>
  </si>
  <si>
    <t>Нояб. '94</t>
  </si>
  <si>
    <t>Дек. '94</t>
  </si>
  <si>
    <t>Янв. '95</t>
  </si>
  <si>
    <t>Февр. '95</t>
  </si>
  <si>
    <t>Март '95</t>
  </si>
  <si>
    <t>Апр. '95</t>
  </si>
  <si>
    <t>Май '95</t>
  </si>
  <si>
    <t>Июнь '95</t>
  </si>
  <si>
    <t>Июль '95</t>
  </si>
  <si>
    <t>Авг. '95</t>
  </si>
  <si>
    <t>Сент. '95</t>
  </si>
  <si>
    <t>Окт. '95</t>
  </si>
  <si>
    <t>Нояб. '95</t>
  </si>
  <si>
    <t>Дек. '95</t>
  </si>
  <si>
    <t>Янв. '96</t>
  </si>
  <si>
    <t>Февр. '96</t>
  </si>
  <si>
    <t>Март '96</t>
  </si>
  <si>
    <t>Апр. '96</t>
  </si>
  <si>
    <t>Май '96</t>
  </si>
  <si>
    <t>Июнь '96</t>
  </si>
  <si>
    <t>Июль '96</t>
  </si>
  <si>
    <t>Авг. '96</t>
  </si>
  <si>
    <t>Сент. '96</t>
  </si>
  <si>
    <t>Окт. '96</t>
  </si>
  <si>
    <t>Нояб. '96</t>
  </si>
  <si>
    <t>Дек. '96</t>
  </si>
  <si>
    <t>Янв. '97</t>
  </si>
  <si>
    <t>Февр. '97</t>
  </si>
  <si>
    <t>Март '97</t>
  </si>
  <si>
    <t>Апр. '97</t>
  </si>
  <si>
    <t>Май '97</t>
  </si>
  <si>
    <t>Июнь '97</t>
  </si>
  <si>
    <t>Июль '97</t>
  </si>
  <si>
    <t>Авг. '97</t>
  </si>
  <si>
    <t>Сент. '97</t>
  </si>
  <si>
    <t>Окт. '97</t>
  </si>
  <si>
    <t>Нояб. '97</t>
  </si>
  <si>
    <t>Дек. '97</t>
  </si>
  <si>
    <t>Янв. '98</t>
  </si>
  <si>
    <t>Февр. '98</t>
  </si>
  <si>
    <t>Март '98</t>
  </si>
  <si>
    <t>Апр. '98</t>
  </si>
  <si>
    <t>Май '98</t>
  </si>
  <si>
    <t>Июнь '98</t>
  </si>
  <si>
    <t>Июль '98</t>
  </si>
  <si>
    <t>Авг. '98</t>
  </si>
  <si>
    <t>Сент. '98</t>
  </si>
  <si>
    <t>Окт. '98</t>
  </si>
  <si>
    <t>Нояб. '98</t>
  </si>
  <si>
    <t>Дек. '98</t>
  </si>
  <si>
    <t>Янв. '99</t>
  </si>
  <si>
    <t>Февр. '99</t>
  </si>
  <si>
    <t>Март '99</t>
  </si>
  <si>
    <t>Апр. '99</t>
  </si>
  <si>
    <t>Май '99</t>
  </si>
  <si>
    <t>Июнь '99</t>
  </si>
  <si>
    <t>Июль '99</t>
  </si>
  <si>
    <t>Авг. '99</t>
  </si>
  <si>
    <t>Сент. '99</t>
  </si>
  <si>
    <t>Окт. '99</t>
  </si>
  <si>
    <t>Нояб. '99</t>
  </si>
  <si>
    <t>Дек. '99</t>
  </si>
  <si>
    <t>Янв. '00</t>
  </si>
  <si>
    <t>Февр. '00</t>
  </si>
  <si>
    <t>Март '00</t>
  </si>
  <si>
    <t>Апр. '00</t>
  </si>
  <si>
    <t>Май '00</t>
  </si>
  <si>
    <t>Июнь '00</t>
  </si>
  <si>
    <t>Июль '00</t>
  </si>
  <si>
    <t>Авг. '00</t>
  </si>
  <si>
    <t>Сент. '00</t>
  </si>
  <si>
    <t>Окт. '00</t>
  </si>
  <si>
    <t>Нояб. '00</t>
  </si>
  <si>
    <t>Дек. '00</t>
  </si>
  <si>
    <t>Янв. '01</t>
  </si>
  <si>
    <t>Февр. '01</t>
  </si>
  <si>
    <t>Март '01</t>
  </si>
  <si>
    <t>Апр. '01</t>
  </si>
  <si>
    <t>Май '01</t>
  </si>
  <si>
    <t>Июнь '01</t>
  </si>
  <si>
    <t>Июль '01</t>
  </si>
  <si>
    <t>Авг. '01</t>
  </si>
  <si>
    <t>Сент. '01</t>
  </si>
  <si>
    <t>Окт. '01</t>
  </si>
  <si>
    <t>Нояб. '01</t>
  </si>
  <si>
    <t>Дек. '01</t>
  </si>
  <si>
    <t>Янв. '02</t>
  </si>
  <si>
    <t>Февр. '02</t>
  </si>
  <si>
    <t>Март '02</t>
  </si>
  <si>
    <t>Апр. '02</t>
  </si>
  <si>
    <t>Май '02</t>
  </si>
  <si>
    <t>Июнь '02</t>
  </si>
  <si>
    <t>Июль '02</t>
  </si>
  <si>
    <t>Авг. '02</t>
  </si>
  <si>
    <t>Сент. '02</t>
  </si>
  <si>
    <t>Окт. '02</t>
  </si>
  <si>
    <t>Нояб. '02</t>
  </si>
  <si>
    <t>Дек. '02</t>
  </si>
  <si>
    <t>Янв. '03</t>
  </si>
  <si>
    <t>Февр. '03</t>
  </si>
  <si>
    <t>Март '03</t>
  </si>
  <si>
    <t>Апр. '03</t>
  </si>
  <si>
    <t>Май '03</t>
  </si>
  <si>
    <t>Июнь '03</t>
  </si>
  <si>
    <t>Июль '03</t>
  </si>
  <si>
    <t>Авг. '03</t>
  </si>
  <si>
    <t>Сент. '03</t>
  </si>
  <si>
    <t>Окт. '03</t>
  </si>
  <si>
    <t>Нояб. '03</t>
  </si>
  <si>
    <t>Дек. '03</t>
  </si>
  <si>
    <t>Янв. '04</t>
  </si>
  <si>
    <t>Февр. '04</t>
  </si>
  <si>
    <t>Март '04</t>
  </si>
  <si>
    <t>Апр. '04</t>
  </si>
  <si>
    <t>Май '04</t>
  </si>
  <si>
    <t>Июнь '04</t>
  </si>
  <si>
    <t>Июль '04</t>
  </si>
  <si>
    <t>Авг. '04</t>
  </si>
  <si>
    <t>Сент. '04</t>
  </si>
  <si>
    <t>Окт. '04</t>
  </si>
  <si>
    <t>Нояб. '04</t>
  </si>
  <si>
    <t>Дек. '04</t>
  </si>
  <si>
    <t>Янв. '05</t>
  </si>
  <si>
    <t>Февр. '05</t>
  </si>
  <si>
    <t>Март '05</t>
  </si>
  <si>
    <t>Апр. '05</t>
  </si>
  <si>
    <t>Май '05</t>
  </si>
  <si>
    <t>Июнь '05</t>
  </si>
  <si>
    <t>Июль '05</t>
  </si>
  <si>
    <t>Авг. '05</t>
  </si>
  <si>
    <t>Сент. '05</t>
  </si>
  <si>
    <t>Окт. '05</t>
  </si>
  <si>
    <t>Нояб. '05</t>
  </si>
  <si>
    <t>Дек. '05</t>
  </si>
  <si>
    <t>Янв. '06</t>
  </si>
  <si>
    <t>Февр. '06</t>
  </si>
  <si>
    <t>Март '06</t>
  </si>
  <si>
    <t>Апр. '06</t>
  </si>
  <si>
    <t>Май '06</t>
  </si>
  <si>
    <t>Июнь '06</t>
  </si>
  <si>
    <t>Июль '06</t>
  </si>
  <si>
    <t>Авг. '06</t>
  </si>
  <si>
    <t>Сент. '06</t>
  </si>
  <si>
    <t>Окт. '06</t>
  </si>
  <si>
    <t>Нояб. '06</t>
  </si>
  <si>
    <t>Дек. '06</t>
  </si>
  <si>
    <t>Янв. '07</t>
  </si>
  <si>
    <t>Февр. '07</t>
  </si>
  <si>
    <t>Март '07</t>
  </si>
  <si>
    <t>Апр. '07</t>
  </si>
  <si>
    <t>Май '07</t>
  </si>
  <si>
    <t>Июнь '07</t>
  </si>
  <si>
    <t>Июль '07</t>
  </si>
  <si>
    <t>Авг. '07</t>
  </si>
  <si>
    <t>Сент. '07</t>
  </si>
  <si>
    <t>Окт. '07</t>
  </si>
  <si>
    <t>Нояб. '07</t>
  </si>
  <si>
    <t>Дек. '07</t>
  </si>
  <si>
    <t>Янв. '08</t>
  </si>
  <si>
    <t>Февр. '08</t>
  </si>
  <si>
    <t>Март '08</t>
  </si>
  <si>
    <t>Апр. '08</t>
  </si>
  <si>
    <t>Май '08</t>
  </si>
  <si>
    <t>Июнь '08</t>
  </si>
  <si>
    <t>Июль '08</t>
  </si>
  <si>
    <t>Авг. '08</t>
  </si>
  <si>
    <t>Сент. '08</t>
  </si>
  <si>
    <t>Окт. '08</t>
  </si>
  <si>
    <t>Нояб. '08</t>
  </si>
  <si>
    <t>Дек. '08</t>
  </si>
  <si>
    <t>Янв. '09</t>
  </si>
  <si>
    <t>Февр. '09</t>
  </si>
  <si>
    <t>Март '09</t>
  </si>
  <si>
    <t>Апр. '09</t>
  </si>
  <si>
    <t>Май '09</t>
  </si>
  <si>
    <t>Июнь '09</t>
  </si>
  <si>
    <t>Июль '09</t>
  </si>
  <si>
    <t>Авг. '09</t>
  </si>
  <si>
    <t>Сент. '09</t>
  </si>
  <si>
    <t>Окт. '09</t>
  </si>
  <si>
    <t>Нояб. '09</t>
  </si>
  <si>
    <t>Дек. '09</t>
  </si>
  <si>
    <t>Янв. '10</t>
  </si>
  <si>
    <t>Февр. '10</t>
  </si>
  <si>
    <t>Март '10</t>
  </si>
  <si>
    <t>Апр. '10</t>
  </si>
  <si>
    <t>Май '10</t>
  </si>
  <si>
    <t>Июнь '10</t>
  </si>
  <si>
    <t>Июль '10</t>
  </si>
  <si>
    <t>Авг. '10</t>
  </si>
  <si>
    <t>Сент. '10</t>
  </si>
  <si>
    <t>Окт. '10</t>
  </si>
  <si>
    <t>Нояб. '10</t>
  </si>
  <si>
    <t>Дек. '10</t>
  </si>
  <si>
    <t>Янв. '11</t>
  </si>
  <si>
    <t>Февр. '11</t>
  </si>
  <si>
    <t>Март '11</t>
  </si>
  <si>
    <t>Апр. '11</t>
  </si>
  <si>
    <t>Май '11</t>
  </si>
  <si>
    <t>Июнь '11</t>
  </si>
  <si>
    <t>Июль '11</t>
  </si>
  <si>
    <t>Авг. '11</t>
  </si>
  <si>
    <t>Сент. '11</t>
  </si>
  <si>
    <t>Окт. '11</t>
  </si>
  <si>
    <t>Нояб. '11</t>
  </si>
  <si>
    <t>Дек. '11</t>
  </si>
  <si>
    <t>Янв. '12</t>
  </si>
  <si>
    <t>Февр. '12</t>
  </si>
  <si>
    <t>Март '12</t>
  </si>
  <si>
    <t>Апр. '12</t>
  </si>
  <si>
    <t>Май '12</t>
  </si>
  <si>
    <t>Июнь '12</t>
  </si>
  <si>
    <t>Июль '12</t>
  </si>
  <si>
    <t>Авг. '12</t>
  </si>
  <si>
    <t>Сент. '12</t>
  </si>
  <si>
    <t>Окт. '12</t>
  </si>
  <si>
    <t>Нояб. '12</t>
  </si>
  <si>
    <t>Дек. '12</t>
  </si>
  <si>
    <t>Янв. '13</t>
  </si>
  <si>
    <t>Февр. '13</t>
  </si>
  <si>
    <t>Март '13</t>
  </si>
  <si>
    <t>Апр. '13</t>
  </si>
  <si>
    <t>Май '13</t>
  </si>
  <si>
    <t>Июнь '13</t>
  </si>
  <si>
    <t>Июль '13</t>
  </si>
  <si>
    <t>Авг. '13</t>
  </si>
  <si>
    <t>Сент. '13</t>
  </si>
  <si>
    <t>Окт. '13</t>
  </si>
  <si>
    <t>Нояб. '13</t>
  </si>
  <si>
    <t>Дек. '13</t>
  </si>
  <si>
    <t>Янв. '14</t>
  </si>
  <si>
    <t>Февр. '14</t>
  </si>
  <si>
    <t>Март '14</t>
  </si>
  <si>
    <t>Апр. '14</t>
  </si>
  <si>
    <t>Май '14</t>
  </si>
  <si>
    <t>Июнь '14</t>
  </si>
  <si>
    <t>Июль '14</t>
  </si>
  <si>
    <t>Авг. '14</t>
  </si>
  <si>
    <t>Сент. '14</t>
  </si>
  <si>
    <t>Окт. '14</t>
  </si>
  <si>
    <t>Нояб. '14</t>
  </si>
  <si>
    <t>Дек. '14</t>
  </si>
  <si>
    <t>Янв. '15</t>
  </si>
  <si>
    <t>Февр. '15</t>
  </si>
  <si>
    <t>Март '15</t>
  </si>
  <si>
    <t>Апр. '15</t>
  </si>
  <si>
    <t>Май '15</t>
  </si>
  <si>
    <t>Июнь '15</t>
  </si>
  <si>
    <t>Июль '15</t>
  </si>
  <si>
    <t>Авг. '15</t>
  </si>
  <si>
    <t>Сент. '15</t>
  </si>
  <si>
    <t>Окт. '15</t>
  </si>
  <si>
    <t>Нояб. '15</t>
  </si>
  <si>
    <t>Дек. '15</t>
  </si>
  <si>
    <t>Янв. '16</t>
  </si>
  <si>
    <t>Февр. '16</t>
  </si>
  <si>
    <t>Март '16</t>
  </si>
  <si>
    <t>Апр. '16</t>
  </si>
  <si>
    <t>Май '16</t>
  </si>
  <si>
    <t>Июнь '16</t>
  </si>
  <si>
    <t>Июль '16</t>
  </si>
  <si>
    <t>Авг. '16</t>
  </si>
  <si>
    <t>Сент. '16</t>
  </si>
  <si>
    <t>Окт. '16</t>
  </si>
  <si>
    <t>Нояб. '16</t>
  </si>
  <si>
    <t>Дек. '16</t>
  </si>
  <si>
    <t>Янв. '17</t>
  </si>
  <si>
    <t>Февр. '17</t>
  </si>
  <si>
    <t>Март '17</t>
  </si>
  <si>
    <t>Апр. '17</t>
  </si>
  <si>
    <t>Май '17</t>
  </si>
  <si>
    <t>Июнь '17</t>
  </si>
  <si>
    <t>Июль '17</t>
  </si>
  <si>
    <t>Авг. '17</t>
  </si>
  <si>
    <t>Сент. '17</t>
  </si>
  <si>
    <t>Окт. '17</t>
  </si>
  <si>
    <t>Нояб. '17</t>
  </si>
  <si>
    <t>Дек. '17</t>
  </si>
  <si>
    <t>Янв. '18</t>
  </si>
  <si>
    <t>Февр. '18</t>
  </si>
  <si>
    <t>Март '18</t>
  </si>
  <si>
    <t>Апр. '18</t>
  </si>
  <si>
    <t>Май '18</t>
  </si>
  <si>
    <t>Июнь '18</t>
  </si>
  <si>
    <t>Июль '18</t>
  </si>
  <si>
    <t>Авг. '18</t>
  </si>
  <si>
    <t>Сент. '18</t>
  </si>
  <si>
    <t>Окт. '18</t>
  </si>
  <si>
    <t>Нояб. '18</t>
  </si>
  <si>
    <t>Дек. '18</t>
  </si>
  <si>
    <t>Янв. '19</t>
  </si>
  <si>
    <t>Февр. '19</t>
  </si>
  <si>
    <t>Март '19</t>
  </si>
  <si>
    <t>Апр. '19</t>
  </si>
  <si>
    <t>Май '19</t>
  </si>
  <si>
    <t>Июнь '19</t>
  </si>
  <si>
    <t>Июль '19</t>
  </si>
  <si>
    <t>Сент. '19</t>
  </si>
  <si>
    <t>Окт. '19</t>
  </si>
  <si>
    <t>Нояб. '19</t>
  </si>
  <si>
    <t>Дек. '19</t>
  </si>
  <si>
    <t>Янв. '20</t>
  </si>
  <si>
    <t>Февр. '20</t>
  </si>
  <si>
    <t>Март '20</t>
  </si>
  <si>
    <t>Апр. '20</t>
  </si>
  <si>
    <t>Май '20</t>
  </si>
  <si>
    <t>Июнь '20</t>
  </si>
  <si>
    <t>Июль '20</t>
  </si>
  <si>
    <t>Авг. '20</t>
  </si>
  <si>
    <t>Сент. '20</t>
  </si>
  <si>
    <t>Окт. '20</t>
  </si>
  <si>
    <t>Нояб. '20</t>
  </si>
  <si>
    <t>Дек. '20</t>
  </si>
  <si>
    <t>Янв. '21</t>
  </si>
  <si>
    <t>Февр. '21</t>
  </si>
  <si>
    <t>Март '21</t>
  </si>
  <si>
    <t>Апр. '21</t>
  </si>
  <si>
    <t>Май '21</t>
  </si>
  <si>
    <t>Июнь '21</t>
  </si>
  <si>
    <t>Июль '21</t>
  </si>
  <si>
    <t>Авг. '21</t>
  </si>
  <si>
    <t>Сент. '21</t>
  </si>
  <si>
    <t>Окт. '21</t>
  </si>
  <si>
    <t>Нояб. '21</t>
  </si>
  <si>
    <t>Дек. '21</t>
  </si>
  <si>
    <t>Доходность (мес)</t>
  </si>
  <si>
    <t>Источники:</t>
  </si>
  <si>
    <t>https://ru.investing.com/currencies/xau-usd-historical-data</t>
  </si>
  <si>
    <t>https://ru.investing.com/currencies/xag-usd-historical-data</t>
  </si>
  <si>
    <t>https://ru.investing.com/currencies/xpt-usd-historical-data</t>
  </si>
  <si>
    <t>https://ru.investing.com/currencies/xpd-usd-historical-data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</si>
</sst>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7"/>
      <color rgb="FF333333"/>
      <name val="Inherit"/>
    </font>
    <font>
      <sz val="7"/>
      <color rgb="FFFF0000"/>
      <name val="Arial"/>
      <family val="2"/>
      <charset val="204"/>
    </font>
    <font>
      <sz val="7"/>
      <color rgb="FF333333"/>
      <name val="Arial"/>
      <family val="2"/>
      <charset val="204"/>
    </font>
    <font>
      <sz val="7"/>
      <color rgb="FF0EA600"/>
      <name val="Arial"/>
      <family val="2"/>
      <charset val="204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4FA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ABABA"/>
      </left>
      <right/>
      <top style="medium">
        <color rgb="FFBABABA"/>
      </top>
      <bottom/>
      <diagonal/>
    </border>
    <border>
      <left/>
      <right/>
      <top style="medium">
        <color rgb="FFBABABA"/>
      </top>
      <bottom/>
      <diagonal/>
    </border>
    <border>
      <left style="medium">
        <color rgb="FFBABABA"/>
      </left>
      <right/>
      <top style="medium">
        <color rgb="FFDADADA"/>
      </top>
      <bottom/>
      <diagonal/>
    </border>
    <border>
      <left/>
      <right/>
      <top style="medium">
        <color rgb="FFDADADA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3"/>
    <xf numFmtId="0" fontId="3" fillId="0" borderId="0" xfId="3" applyAlignment="1">
      <alignment horizontal="center"/>
    </xf>
    <xf numFmtId="0" fontId="3" fillId="0" borderId="0" xfId="3" applyAlignment="1">
      <alignment horizontal="center" vertical="center" wrapText="1"/>
    </xf>
    <xf numFmtId="164" fontId="3" fillId="0" borderId="5" xfId="3" applyNumberFormat="1" applyBorder="1" applyAlignment="1">
      <alignment horizontal="center"/>
    </xf>
    <xf numFmtId="164" fontId="3" fillId="0" borderId="6" xfId="3" applyNumberFormat="1" applyBorder="1" applyAlignment="1">
      <alignment horizontal="center"/>
    </xf>
    <xf numFmtId="2" fontId="3" fillId="0" borderId="6" xfId="3" applyNumberFormat="1" applyBorder="1" applyAlignment="1">
      <alignment horizontal="center"/>
    </xf>
    <xf numFmtId="164" fontId="3" fillId="0" borderId="7" xfId="3" applyNumberFormat="1" applyBorder="1" applyAlignment="1">
      <alignment horizontal="center"/>
    </xf>
    <xf numFmtId="164" fontId="3" fillId="0" borderId="9" xfId="3" applyNumberFormat="1" applyBorder="1" applyAlignment="1">
      <alignment horizontal="center"/>
    </xf>
    <xf numFmtId="164" fontId="3" fillId="0" borderId="10" xfId="3" applyNumberFormat="1" applyBorder="1" applyAlignment="1">
      <alignment horizontal="center"/>
    </xf>
    <xf numFmtId="2" fontId="3" fillId="0" borderId="10" xfId="3" applyNumberFormat="1" applyBorder="1" applyAlignment="1">
      <alignment horizontal="center"/>
    </xf>
    <xf numFmtId="164" fontId="3" fillId="0" borderId="11" xfId="3" applyNumberFormat="1" applyBorder="1" applyAlignment="1">
      <alignment horizontal="center"/>
    </xf>
    <xf numFmtId="10" fontId="0" fillId="0" borderId="0" xfId="4" applyNumberFormat="1" applyFont="1" applyAlignment="1">
      <alignment horizontal="center"/>
    </xf>
    <xf numFmtId="164" fontId="3" fillId="0" borderId="13" xfId="3" applyNumberFormat="1" applyBorder="1" applyAlignment="1">
      <alignment horizontal="center"/>
    </xf>
    <xf numFmtId="164" fontId="3" fillId="0" borderId="14" xfId="3" applyNumberFormat="1" applyBorder="1" applyAlignment="1">
      <alignment horizontal="center"/>
    </xf>
    <xf numFmtId="2" fontId="3" fillId="0" borderId="14" xfId="3" applyNumberFormat="1" applyBorder="1" applyAlignment="1">
      <alignment horizontal="center"/>
    </xf>
    <xf numFmtId="164" fontId="3" fillId="0" borderId="15" xfId="3" applyNumberFormat="1" applyBorder="1" applyAlignment="1">
      <alignment horizontal="center"/>
    </xf>
    <xf numFmtId="0" fontId="0" fillId="0" borderId="0" xfId="0" applyAlignment="1">
      <alignment horizontal="center"/>
    </xf>
    <xf numFmtId="10" fontId="3" fillId="0" borderId="0" xfId="3" applyNumberFormat="1"/>
    <xf numFmtId="0" fontId="4" fillId="5" borderId="17" xfId="0" applyFont="1" applyFill="1" applyBorder="1" applyAlignment="1">
      <alignment horizontal="left" vertical="center" readingOrder="1"/>
    </xf>
    <xf numFmtId="0" fontId="5" fillId="5" borderId="18" xfId="0" applyFont="1" applyFill="1" applyBorder="1" applyAlignment="1">
      <alignment horizontal="right" vertical="center" wrapText="1" readingOrder="1"/>
    </xf>
    <xf numFmtId="0" fontId="6" fillId="5" borderId="18" xfId="0" applyFont="1" applyFill="1" applyBorder="1" applyAlignment="1">
      <alignment horizontal="right" vertical="center" wrapText="1" readingOrder="1"/>
    </xf>
    <xf numFmtId="0" fontId="4" fillId="5" borderId="19" xfId="0" applyFont="1" applyFill="1" applyBorder="1" applyAlignment="1">
      <alignment horizontal="left" vertical="center" readingOrder="1"/>
    </xf>
    <xf numFmtId="0" fontId="7" fillId="5" borderId="20" xfId="0" applyFont="1" applyFill="1" applyBorder="1" applyAlignment="1">
      <alignment horizontal="right" vertical="center" wrapText="1" readingOrder="1"/>
    </xf>
    <xf numFmtId="0" fontId="6" fillId="5" borderId="20" xfId="0" applyFont="1" applyFill="1" applyBorder="1" applyAlignment="1">
      <alignment horizontal="right" vertical="center" wrapText="1" readingOrder="1"/>
    </xf>
    <xf numFmtId="0" fontId="5" fillId="5" borderId="20" xfId="0" applyFont="1" applyFill="1" applyBorder="1" applyAlignment="1">
      <alignment horizontal="right" vertical="center" wrapText="1" readingOrder="1"/>
    </xf>
    <xf numFmtId="0" fontId="4" fillId="6" borderId="19" xfId="0" applyFont="1" applyFill="1" applyBorder="1" applyAlignment="1">
      <alignment horizontal="left" vertical="center" readingOrder="1"/>
    </xf>
    <xf numFmtId="0" fontId="7" fillId="6" borderId="20" xfId="0" applyFont="1" applyFill="1" applyBorder="1" applyAlignment="1">
      <alignment horizontal="right" vertical="center" wrapText="1" readingOrder="1"/>
    </xf>
    <xf numFmtId="0" fontId="6" fillId="6" borderId="20" xfId="0" applyFont="1" applyFill="1" applyBorder="1" applyAlignment="1">
      <alignment horizontal="right" vertical="center" wrapText="1" readingOrder="1"/>
    </xf>
    <xf numFmtId="0" fontId="8" fillId="4" borderId="1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10" fontId="1" fillId="4" borderId="4" xfId="2" applyNumberFormat="1" applyFont="1" applyFill="1" applyBorder="1" applyAlignment="1">
      <alignment horizontal="left"/>
    </xf>
    <xf numFmtId="0" fontId="1" fillId="4" borderId="8" xfId="2" applyFont="1" applyFill="1" applyBorder="1" applyAlignment="1">
      <alignment horizontal="left"/>
    </xf>
    <xf numFmtId="0" fontId="1" fillId="4" borderId="12" xfId="2" applyFont="1" applyFill="1" applyBorder="1" applyAlignment="1">
      <alignment horizontal="left"/>
    </xf>
    <xf numFmtId="0" fontId="9" fillId="0" borderId="0" xfId="5"/>
  </cellXfs>
  <cellStyles count="6">
    <cellStyle name="40% — акцент6" xfId="2" builtinId="51"/>
    <cellStyle name="Акцент1" xfId="1" builtinId="29"/>
    <cellStyle name="Гиперссылка" xfId="5" builtinId="8"/>
    <cellStyle name="Обычный" xfId="0" builtinId="0"/>
    <cellStyle name="Обычный 2" xfId="3" xr:uid="{C549C9AC-F5B7-4541-97B6-5A6138B34876}"/>
    <cellStyle name="Процентный 2" xfId="4" xr:uid="{B2C95603-91AF-4A5A-867A-A3E21543B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u.investing.com/currencies/xpt-usd-historical-data" TargetMode="External"/><Relationship Id="rId2" Type="http://schemas.openxmlformats.org/officeDocument/2006/relationships/hyperlink" Target="https://ru.investing.com/currencies/xag-usd-historical-data" TargetMode="External"/><Relationship Id="rId1" Type="http://schemas.openxmlformats.org/officeDocument/2006/relationships/hyperlink" Target="https://ru.investing.com/currencies/xau-usd-historical-data" TargetMode="External"/><Relationship Id="rId4" Type="http://schemas.openxmlformats.org/officeDocument/2006/relationships/hyperlink" Target="https://ru.investing.com/currencies/xpd-usd-historical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6AC6-C858-422A-BE62-8A90CB37FAC5}">
  <dimension ref="B1:L674"/>
  <sheetViews>
    <sheetView tabSelected="1" zoomScale="115" zoomScaleNormal="115" workbookViewId="0">
      <selection activeCell="G5" sqref="G5"/>
    </sheetView>
  </sheetViews>
  <sheetFormatPr defaultRowHeight="14.4"/>
  <cols>
    <col min="1" max="1" width="1.6640625" style="1" customWidth="1"/>
    <col min="2" max="2" width="10.6640625" style="1" customWidth="1"/>
    <col min="3" max="3" width="17" style="2" customWidth="1"/>
    <col min="4" max="4" width="13.44140625" style="2" customWidth="1"/>
    <col min="5" max="5" width="15.88671875" style="2" customWidth="1"/>
    <col min="6" max="6" width="14" style="2" customWidth="1"/>
    <col min="7" max="10" width="8.88671875" style="1"/>
    <col min="11" max="11" width="10.21875" style="1" customWidth="1"/>
    <col min="12" max="16384" width="8.88671875" style="1"/>
  </cols>
  <sheetData>
    <row r="1" spans="2:11">
      <c r="B1" s="1" t="s">
        <v>653</v>
      </c>
    </row>
    <row r="2" spans="2:11">
      <c r="B2" s="36" t="s">
        <v>654</v>
      </c>
    </row>
    <row r="3" spans="2:11">
      <c r="B3" s="36" t="s">
        <v>655</v>
      </c>
    </row>
    <row r="4" spans="2:11">
      <c r="B4" s="36" t="s">
        <v>656</v>
      </c>
    </row>
    <row r="5" spans="2:11">
      <c r="B5" s="36" t="s">
        <v>657</v>
      </c>
    </row>
    <row r="6" spans="2:11">
      <c r="B6" s="36"/>
    </row>
    <row r="7" spans="2:11" ht="7.8" customHeight="1" thickBot="1"/>
    <row r="8" spans="2:11" s="3" customFormat="1" ht="28.8" customHeight="1" thickBot="1">
      <c r="B8" s="29" t="s">
        <v>4</v>
      </c>
      <c r="C8" s="30" t="s">
        <v>652</v>
      </c>
      <c r="D8" s="31" t="s">
        <v>5</v>
      </c>
      <c r="E8" s="31" t="s">
        <v>6</v>
      </c>
      <c r="F8" s="32" t="s">
        <v>7</v>
      </c>
    </row>
    <row r="9" spans="2:11">
      <c r="B9" s="33" t="s">
        <v>0</v>
      </c>
      <c r="C9" s="4">
        <f>AVERAGE(H:H)</f>
        <v>5.9669280186135177E-3</v>
      </c>
      <c r="D9" s="5">
        <f>_xlfn.STDEV.P(H:H)</f>
        <v>4.6221197355280789E-2</v>
      </c>
      <c r="E9" s="6">
        <f>C9/D9</f>
        <v>0.12909505508367783</v>
      </c>
      <c r="F9" s="7">
        <f>MIN(H:H)</f>
        <v>-0.16847296289924896</v>
      </c>
    </row>
    <row r="10" spans="2:11">
      <c r="B10" s="34" t="s">
        <v>1</v>
      </c>
      <c r="C10" s="8">
        <f>AVERAGE(I:I)</f>
        <v>8.453877637289213E-3</v>
      </c>
      <c r="D10" s="9">
        <f>_xlfn.STDEV.P(I:I)</f>
        <v>8.7139257704127587E-2</v>
      </c>
      <c r="E10" s="10">
        <f t="shared" ref="E10:E12" si="0">C10/D10</f>
        <v>9.7015717829425252E-2</v>
      </c>
      <c r="F10" s="11">
        <f>MIN(I:I)</f>
        <v>-0.30781683626271972</v>
      </c>
      <c r="H10" s="12"/>
      <c r="I10" s="12"/>
      <c r="J10" s="12"/>
      <c r="K10" s="12"/>
    </row>
    <row r="11" spans="2:11">
      <c r="B11" s="34" t="s">
        <v>2</v>
      </c>
      <c r="C11" s="8">
        <f>AVERAGE(J:J)</f>
        <v>4.6532124574114233E-3</v>
      </c>
      <c r="D11" s="9">
        <f>_xlfn.STDEV.P(J:J)</f>
        <v>6.2743272374438996E-2</v>
      </c>
      <c r="E11" s="10">
        <f t="shared" si="0"/>
        <v>7.4162731418310548E-2</v>
      </c>
      <c r="F11" s="11">
        <f>MIN(J:J)</f>
        <v>-0.31143777688280305</v>
      </c>
      <c r="H11" s="12"/>
      <c r="I11" s="12"/>
      <c r="J11" s="12"/>
      <c r="K11" s="12"/>
    </row>
    <row r="12" spans="2:11" ht="15" thickBot="1">
      <c r="B12" s="35" t="s">
        <v>3</v>
      </c>
      <c r="C12" s="13">
        <f>AVERAGE(K:K)</f>
        <v>1.3197582168939449E-2</v>
      </c>
      <c r="D12" s="14">
        <f>_xlfn.STDEV.P(K:K)</f>
        <v>9.9303361393504763E-2</v>
      </c>
      <c r="E12" s="15">
        <f t="shared" si="0"/>
        <v>0.13290166600344988</v>
      </c>
      <c r="F12" s="16">
        <f>MIN(K:K)</f>
        <v>-0.33801436969301113</v>
      </c>
      <c r="H12" s="12"/>
      <c r="I12" s="12"/>
      <c r="J12" s="12"/>
      <c r="K12" s="12"/>
    </row>
    <row r="13" spans="2:11">
      <c r="H13" s="12"/>
      <c r="I13" s="12"/>
      <c r="J13" s="12"/>
      <c r="K13" s="12"/>
    </row>
    <row r="14" spans="2:11">
      <c r="H14" s="12"/>
      <c r="I14" s="12"/>
      <c r="J14" s="12"/>
      <c r="K14" s="12"/>
    </row>
    <row r="15" spans="2:11">
      <c r="H15" s="12"/>
      <c r="I15" s="12"/>
      <c r="J15" s="12"/>
      <c r="K15" s="12"/>
    </row>
    <row r="16" spans="2:11">
      <c r="C16" s="2" t="s">
        <v>0</v>
      </c>
      <c r="D16" s="2" t="s">
        <v>1</v>
      </c>
      <c r="E16" s="2" t="s">
        <v>2</v>
      </c>
      <c r="F16" s="2" t="s">
        <v>3</v>
      </c>
      <c r="H16" s="12"/>
      <c r="I16" s="12"/>
      <c r="J16" s="12"/>
      <c r="K16" s="12"/>
    </row>
    <row r="17" spans="2:11">
      <c r="B17" s="1" t="s">
        <v>8</v>
      </c>
      <c r="C17" s="2">
        <v>40.049999999999997</v>
      </c>
      <c r="H17" s="12"/>
      <c r="I17" s="12"/>
      <c r="J17" s="12"/>
      <c r="K17" s="12"/>
    </row>
    <row r="18" spans="2:11">
      <c r="B18" s="1" t="s">
        <v>9</v>
      </c>
      <c r="C18" s="2">
        <v>42.8</v>
      </c>
      <c r="H18" s="12"/>
      <c r="I18" s="12"/>
      <c r="J18" s="12"/>
      <c r="K18" s="12"/>
    </row>
    <row r="19" spans="2:11">
      <c r="B19" s="1" t="s">
        <v>10</v>
      </c>
      <c r="C19" s="2">
        <v>41.05</v>
      </c>
      <c r="H19" s="12"/>
      <c r="I19" s="12"/>
      <c r="J19" s="12"/>
      <c r="K19" s="12"/>
    </row>
    <row r="20" spans="2:11">
      <c r="B20" s="1" t="s">
        <v>11</v>
      </c>
      <c r="C20" s="2">
        <v>38.9</v>
      </c>
      <c r="H20" s="12"/>
      <c r="I20" s="12"/>
      <c r="J20" s="12"/>
      <c r="K20" s="12"/>
    </row>
    <row r="21" spans="2:11">
      <c r="B21" s="1" t="s">
        <v>12</v>
      </c>
      <c r="C21" s="2">
        <v>39.9</v>
      </c>
      <c r="H21" s="12"/>
      <c r="I21" s="12"/>
      <c r="J21" s="12"/>
      <c r="K21" s="12"/>
    </row>
    <row r="22" spans="2:11">
      <c r="B22" s="1" t="s">
        <v>13</v>
      </c>
      <c r="C22" s="2">
        <v>39.6</v>
      </c>
      <c r="H22" s="12"/>
      <c r="I22" s="12"/>
      <c r="J22" s="12"/>
      <c r="K22" s="12"/>
    </row>
    <row r="23" spans="2:11">
      <c r="B23" s="1" t="s">
        <v>14</v>
      </c>
      <c r="C23" s="2">
        <v>39.15</v>
      </c>
      <c r="H23" s="12"/>
      <c r="I23" s="12"/>
      <c r="J23" s="12"/>
      <c r="K23" s="12"/>
    </row>
    <row r="24" spans="2:11">
      <c r="B24" s="1" t="s">
        <v>15</v>
      </c>
      <c r="C24" s="2">
        <v>40.049999999999997</v>
      </c>
      <c r="H24" s="12"/>
      <c r="I24" s="12"/>
      <c r="J24" s="12"/>
      <c r="K24" s="12"/>
    </row>
    <row r="25" spans="2:11">
      <c r="B25" s="1" t="s">
        <v>16</v>
      </c>
      <c r="C25" s="2">
        <v>42.05</v>
      </c>
      <c r="H25" s="12"/>
      <c r="I25" s="12"/>
      <c r="J25" s="12"/>
      <c r="K25" s="12"/>
    </row>
    <row r="26" spans="2:11">
      <c r="B26" s="1" t="s">
        <v>17</v>
      </c>
      <c r="C26" s="2">
        <v>43</v>
      </c>
      <c r="H26" s="12"/>
      <c r="I26" s="12"/>
      <c r="J26" s="12"/>
      <c r="K26" s="12"/>
    </row>
    <row r="27" spans="2:11">
      <c r="B27" s="1" t="s">
        <v>18</v>
      </c>
      <c r="C27" s="2">
        <v>42.95</v>
      </c>
      <c r="E27" s="17">
        <v>235.7</v>
      </c>
      <c r="H27" s="12"/>
      <c r="I27" s="12"/>
      <c r="J27" s="12"/>
      <c r="K27" s="12"/>
    </row>
    <row r="28" spans="2:11">
      <c r="B28" s="1" t="s">
        <v>19</v>
      </c>
      <c r="C28" s="2">
        <v>43.15</v>
      </c>
      <c r="E28" s="17">
        <v>225.5</v>
      </c>
      <c r="H28" s="12"/>
      <c r="I28" s="12"/>
      <c r="J28" s="12"/>
      <c r="K28" s="12"/>
    </row>
    <row r="29" spans="2:11">
      <c r="B29" s="1" t="s">
        <v>20</v>
      </c>
      <c r="C29" s="2">
        <v>43.8</v>
      </c>
      <c r="E29" s="17">
        <v>216.5</v>
      </c>
      <c r="H29" s="12"/>
      <c r="I29" s="12"/>
      <c r="J29" s="12"/>
      <c r="K29" s="12"/>
    </row>
    <row r="30" spans="2:11">
      <c r="B30" s="1" t="s">
        <v>21</v>
      </c>
      <c r="C30" s="2">
        <v>43.45</v>
      </c>
      <c r="E30" s="17">
        <v>181.5</v>
      </c>
      <c r="H30" s="12"/>
      <c r="I30" s="12"/>
      <c r="J30" s="12"/>
      <c r="K30" s="12"/>
    </row>
    <row r="31" spans="2:11">
      <c r="B31" s="1" t="s">
        <v>22</v>
      </c>
      <c r="C31" s="2">
        <v>41.45</v>
      </c>
      <c r="E31" s="17">
        <v>182</v>
      </c>
      <c r="H31" s="12"/>
      <c r="I31" s="12"/>
      <c r="J31" s="12"/>
      <c r="K31" s="12"/>
    </row>
    <row r="32" spans="2:11">
      <c r="B32" s="1" t="s">
        <v>23</v>
      </c>
      <c r="C32" s="2">
        <v>41.6</v>
      </c>
      <c r="E32" s="17">
        <v>158.69999999999999</v>
      </c>
      <c r="H32" s="12"/>
      <c r="I32" s="12"/>
      <c r="J32" s="12"/>
      <c r="K32" s="12"/>
    </row>
    <row r="33" spans="2:11">
      <c r="B33" s="1" t="s">
        <v>24</v>
      </c>
      <c r="C33" s="2">
        <v>41.1</v>
      </c>
      <c r="E33" s="17">
        <v>156.19999999999999</v>
      </c>
      <c r="H33" s="12"/>
      <c r="I33" s="12"/>
      <c r="J33" s="12"/>
      <c r="K33" s="12"/>
    </row>
    <row r="34" spans="2:11">
      <c r="B34" s="1" t="s">
        <v>25</v>
      </c>
      <c r="C34" s="2">
        <v>40.9</v>
      </c>
      <c r="E34" s="17">
        <v>159.5</v>
      </c>
      <c r="H34" s="12"/>
      <c r="I34" s="12"/>
      <c r="J34" s="12"/>
      <c r="K34" s="12"/>
    </row>
    <row r="35" spans="2:11">
      <c r="B35" s="1" t="s">
        <v>26</v>
      </c>
      <c r="C35" s="2">
        <v>40</v>
      </c>
      <c r="E35" s="17">
        <v>166.1</v>
      </c>
      <c r="H35" s="12"/>
      <c r="I35" s="12"/>
      <c r="J35" s="12"/>
      <c r="K35" s="12"/>
    </row>
    <row r="36" spans="2:11">
      <c r="B36" s="1" t="s">
        <v>27</v>
      </c>
      <c r="C36" s="2">
        <v>35.85</v>
      </c>
      <c r="E36" s="17">
        <v>174</v>
      </c>
      <c r="H36" s="12"/>
      <c r="I36" s="12"/>
      <c r="J36" s="12"/>
      <c r="K36" s="12"/>
    </row>
    <row r="37" spans="2:11">
      <c r="B37" s="1" t="s">
        <v>28</v>
      </c>
      <c r="C37" s="2">
        <v>35.450000000000003</v>
      </c>
      <c r="E37" s="17">
        <v>182.5</v>
      </c>
      <c r="H37" s="12"/>
      <c r="I37" s="12"/>
      <c r="J37" s="12"/>
      <c r="K37" s="12"/>
    </row>
    <row r="38" spans="2:11">
      <c r="B38" s="1" t="s">
        <v>29</v>
      </c>
      <c r="C38" s="2">
        <v>35.200000000000003</v>
      </c>
      <c r="E38" s="17">
        <v>166.4</v>
      </c>
      <c r="H38" s="12"/>
      <c r="I38" s="12"/>
      <c r="J38" s="12"/>
      <c r="K38" s="12"/>
    </row>
    <row r="39" spans="2:11">
      <c r="B39" s="1" t="s">
        <v>30</v>
      </c>
      <c r="C39" s="2">
        <v>35.200000000000003</v>
      </c>
      <c r="E39" s="17">
        <v>169.8</v>
      </c>
      <c r="H39" s="12"/>
      <c r="I39" s="12"/>
      <c r="J39" s="12"/>
      <c r="K39" s="12"/>
    </row>
    <row r="40" spans="2:11">
      <c r="B40" s="1" t="s">
        <v>31</v>
      </c>
      <c r="C40" s="2">
        <v>35.5</v>
      </c>
      <c r="E40" s="17">
        <v>173</v>
      </c>
      <c r="H40" s="12"/>
      <c r="I40" s="12"/>
      <c r="J40" s="12"/>
      <c r="K40" s="12"/>
    </row>
    <row r="41" spans="2:11">
      <c r="B41" s="1" t="s">
        <v>32</v>
      </c>
      <c r="C41" s="2">
        <v>36.1</v>
      </c>
      <c r="E41" s="17">
        <v>177.76</v>
      </c>
      <c r="H41" s="12"/>
      <c r="I41" s="12"/>
      <c r="J41" s="12"/>
      <c r="K41" s="12"/>
    </row>
    <row r="42" spans="2:11">
      <c r="B42" s="1" t="s">
        <v>33</v>
      </c>
      <c r="C42" s="2">
        <v>35.85</v>
      </c>
      <c r="E42" s="17">
        <v>158</v>
      </c>
      <c r="H42" s="12"/>
      <c r="I42" s="12"/>
      <c r="J42" s="12"/>
      <c r="K42" s="12"/>
    </row>
    <row r="43" spans="2:11">
      <c r="B43" s="1" t="s">
        <v>34</v>
      </c>
      <c r="C43" s="2">
        <v>35.75</v>
      </c>
      <c r="E43" s="17">
        <v>147</v>
      </c>
      <c r="H43" s="12"/>
      <c r="I43" s="12"/>
      <c r="J43" s="12"/>
      <c r="K43" s="12"/>
    </row>
    <row r="44" spans="2:11">
      <c r="B44" s="1" t="s">
        <v>35</v>
      </c>
      <c r="C44" s="2">
        <v>35.549999999999997</v>
      </c>
      <c r="E44" s="17">
        <v>146.97999999999999</v>
      </c>
      <c r="H44" s="12"/>
      <c r="I44" s="12"/>
      <c r="J44" s="12"/>
      <c r="K44" s="12"/>
    </row>
    <row r="45" spans="2:11">
      <c r="B45" s="1" t="s">
        <v>36</v>
      </c>
      <c r="C45" s="2">
        <v>36.1</v>
      </c>
      <c r="E45" s="17">
        <v>143.5</v>
      </c>
      <c r="H45" s="12"/>
      <c r="I45" s="12"/>
      <c r="J45" s="12"/>
      <c r="K45" s="12"/>
    </row>
    <row r="46" spans="2:11">
      <c r="B46" s="1" t="s">
        <v>37</v>
      </c>
      <c r="C46" s="2">
        <v>36.65</v>
      </c>
      <c r="E46" s="17">
        <v>139</v>
      </c>
      <c r="H46" s="12"/>
      <c r="I46" s="12"/>
      <c r="J46" s="12"/>
      <c r="K46" s="12"/>
    </row>
    <row r="47" spans="2:11">
      <c r="B47" s="1" t="s">
        <v>38</v>
      </c>
      <c r="C47" s="2">
        <v>37.549999999999997</v>
      </c>
      <c r="E47" s="17">
        <v>124.7</v>
      </c>
      <c r="H47" s="12"/>
      <c r="I47" s="12"/>
      <c r="J47" s="12"/>
      <c r="K47" s="12"/>
    </row>
    <row r="48" spans="2:11">
      <c r="B48" s="1" t="s">
        <v>39</v>
      </c>
      <c r="C48" s="2">
        <v>37.799999999999997</v>
      </c>
      <c r="E48" s="17">
        <v>115</v>
      </c>
      <c r="H48" s="12"/>
      <c r="I48" s="12"/>
      <c r="J48" s="12"/>
      <c r="K48" s="12"/>
    </row>
    <row r="49" spans="2:11">
      <c r="B49" s="1" t="s">
        <v>40</v>
      </c>
      <c r="C49" s="2">
        <v>37.65</v>
      </c>
      <c r="E49" s="17">
        <v>113.6</v>
      </c>
      <c r="H49" s="12"/>
      <c r="I49" s="12"/>
      <c r="J49" s="12"/>
      <c r="K49" s="12"/>
    </row>
    <row r="50" spans="2:11">
      <c r="B50" s="1" t="s">
        <v>41</v>
      </c>
      <c r="C50" s="2">
        <v>38.35</v>
      </c>
      <c r="E50" s="17">
        <v>121.54</v>
      </c>
      <c r="H50" s="12"/>
      <c r="I50" s="12"/>
      <c r="J50" s="12"/>
      <c r="K50" s="12"/>
    </row>
    <row r="51" spans="2:11">
      <c r="B51" s="1" t="s">
        <v>42</v>
      </c>
      <c r="C51" s="2">
        <v>39.1</v>
      </c>
      <c r="E51" s="17">
        <v>97.5</v>
      </c>
      <c r="H51" s="12"/>
      <c r="I51" s="12"/>
      <c r="J51" s="12"/>
      <c r="K51" s="12"/>
    </row>
    <row r="52" spans="2:11">
      <c r="B52" s="1" t="s">
        <v>43</v>
      </c>
      <c r="C52" s="2">
        <v>39.15</v>
      </c>
      <c r="E52" s="17">
        <v>107</v>
      </c>
      <c r="H52" s="12"/>
      <c r="I52" s="12"/>
      <c r="J52" s="12"/>
      <c r="K52" s="12"/>
    </row>
    <row r="53" spans="2:11">
      <c r="B53" s="1" t="s">
        <v>44</v>
      </c>
      <c r="C53" s="2">
        <v>39.950000000000003</v>
      </c>
      <c r="E53" s="17">
        <v>108.74</v>
      </c>
      <c r="H53" s="12"/>
      <c r="I53" s="12"/>
      <c r="J53" s="12"/>
      <c r="K53" s="12"/>
    </row>
    <row r="54" spans="2:11">
      <c r="B54" s="1" t="s">
        <v>45</v>
      </c>
      <c r="C54" s="2">
        <v>41.15</v>
      </c>
      <c r="E54" s="17">
        <v>102.4</v>
      </c>
      <c r="H54" s="12"/>
      <c r="I54" s="12"/>
      <c r="J54" s="12"/>
      <c r="K54" s="12"/>
    </row>
    <row r="55" spans="2:11">
      <c r="B55" s="1" t="s">
        <v>46</v>
      </c>
      <c r="C55" s="2">
        <v>40.4</v>
      </c>
      <c r="E55" s="17">
        <v>112.4</v>
      </c>
      <c r="H55" s="12"/>
      <c r="I55" s="12"/>
      <c r="J55" s="12"/>
      <c r="K55" s="12"/>
    </row>
    <row r="56" spans="2:11">
      <c r="B56" s="1" t="s">
        <v>47</v>
      </c>
      <c r="C56" s="2">
        <v>42.7</v>
      </c>
      <c r="E56" s="17">
        <v>111.28</v>
      </c>
      <c r="H56" s="12"/>
      <c r="I56" s="12"/>
      <c r="J56" s="12"/>
      <c r="K56" s="12"/>
    </row>
    <row r="57" spans="2:11">
      <c r="B57" s="1" t="s">
        <v>48</v>
      </c>
      <c r="C57" s="2">
        <v>41</v>
      </c>
      <c r="E57" s="17">
        <v>117.9</v>
      </c>
      <c r="H57" s="12"/>
      <c r="I57" s="12"/>
      <c r="J57" s="12"/>
      <c r="K57" s="12"/>
    </row>
    <row r="58" spans="2:11">
      <c r="B58" s="1" t="s">
        <v>49</v>
      </c>
      <c r="C58" s="2">
        <v>42.9</v>
      </c>
      <c r="E58" s="17">
        <v>113</v>
      </c>
      <c r="H58" s="12"/>
      <c r="I58" s="12"/>
      <c r="J58" s="12"/>
      <c r="K58" s="12"/>
    </row>
    <row r="59" spans="2:11">
      <c r="B59" s="1" t="s">
        <v>50</v>
      </c>
      <c r="C59" s="2">
        <v>42.65</v>
      </c>
      <c r="E59" s="17">
        <v>113.72</v>
      </c>
      <c r="H59" s="12"/>
      <c r="I59" s="12"/>
      <c r="J59" s="12"/>
      <c r="K59" s="12"/>
    </row>
    <row r="60" spans="2:11">
      <c r="B60" s="1" t="s">
        <v>51</v>
      </c>
      <c r="C60" s="2">
        <v>43.95</v>
      </c>
      <c r="E60" s="17">
        <v>104</v>
      </c>
      <c r="H60" s="12"/>
      <c r="I60" s="12"/>
      <c r="J60" s="12"/>
      <c r="K60" s="12"/>
    </row>
    <row r="61" spans="2:11">
      <c r="B61" s="1" t="s">
        <v>52</v>
      </c>
      <c r="C61" s="2">
        <v>43.85</v>
      </c>
      <c r="E61" s="17">
        <v>108</v>
      </c>
      <c r="H61" s="12"/>
      <c r="I61" s="12"/>
      <c r="J61" s="12"/>
      <c r="K61" s="12"/>
    </row>
    <row r="62" spans="2:11">
      <c r="B62" s="1" t="s">
        <v>53</v>
      </c>
      <c r="C62" s="2">
        <v>47.45</v>
      </c>
      <c r="E62" s="17">
        <v>109.6</v>
      </c>
      <c r="H62" s="12"/>
      <c r="I62" s="12"/>
      <c r="J62" s="12"/>
      <c r="K62" s="12"/>
    </row>
    <row r="63" spans="2:11">
      <c r="B63" s="1" t="s">
        <v>54</v>
      </c>
      <c r="C63" s="2">
        <v>48.5</v>
      </c>
      <c r="E63" s="17">
        <v>100</v>
      </c>
      <c r="H63" s="12"/>
      <c r="I63" s="12"/>
      <c r="J63" s="12"/>
      <c r="K63" s="12"/>
    </row>
    <row r="64" spans="2:11">
      <c r="B64" s="1" t="s">
        <v>55</v>
      </c>
      <c r="C64" s="2">
        <v>48.65</v>
      </c>
      <c r="E64" s="17">
        <v>98</v>
      </c>
      <c r="H64" s="12"/>
      <c r="I64" s="12"/>
      <c r="J64" s="12"/>
      <c r="K64" s="12"/>
    </row>
    <row r="65" spans="2:11">
      <c r="B65" s="1" t="s">
        <v>56</v>
      </c>
      <c r="C65" s="2">
        <v>49.9</v>
      </c>
      <c r="E65" s="17">
        <v>104.38</v>
      </c>
      <c r="H65" s="12"/>
      <c r="I65" s="12"/>
      <c r="J65" s="12"/>
      <c r="K65" s="12"/>
    </row>
    <row r="66" spans="2:11">
      <c r="B66" s="1" t="s">
        <v>57</v>
      </c>
      <c r="C66" s="2">
        <v>59.75</v>
      </c>
      <c r="E66" s="17">
        <v>100.2</v>
      </c>
      <c r="H66" s="12"/>
      <c r="I66" s="12"/>
      <c r="J66" s="12"/>
      <c r="K66" s="12"/>
    </row>
    <row r="67" spans="2:11">
      <c r="B67" s="1" t="s">
        <v>58</v>
      </c>
      <c r="C67" s="2">
        <v>64.95</v>
      </c>
      <c r="E67" s="17">
        <v>109</v>
      </c>
      <c r="H67" s="12"/>
      <c r="I67" s="12"/>
      <c r="J67" s="12"/>
      <c r="K67" s="12"/>
    </row>
    <row r="68" spans="2:11">
      <c r="B68" s="1" t="s">
        <v>59</v>
      </c>
      <c r="C68" s="2">
        <v>68.599999999999994</v>
      </c>
      <c r="E68" s="17">
        <v>143.5</v>
      </c>
      <c r="H68" s="12"/>
      <c r="I68" s="12"/>
      <c r="J68" s="12"/>
      <c r="K68" s="12"/>
    </row>
    <row r="69" spans="2:11">
      <c r="B69" s="1" t="s">
        <v>60</v>
      </c>
      <c r="C69" s="2">
        <v>67.150000000000006</v>
      </c>
      <c r="E69" s="17">
        <v>142.6</v>
      </c>
      <c r="H69" s="12"/>
      <c r="I69" s="12"/>
      <c r="J69" s="12"/>
      <c r="K69" s="12"/>
    </row>
    <row r="70" spans="2:11">
      <c r="B70" s="1" t="s">
        <v>61</v>
      </c>
      <c r="C70" s="2">
        <v>64.5</v>
      </c>
      <c r="E70" s="17">
        <v>154.5</v>
      </c>
      <c r="H70" s="12"/>
      <c r="I70" s="12"/>
      <c r="J70" s="12"/>
      <c r="K70" s="12"/>
    </row>
    <row r="71" spans="2:11">
      <c r="B71" s="1" t="s">
        <v>62</v>
      </c>
      <c r="C71" s="2">
        <v>64.650000000000006</v>
      </c>
      <c r="E71" s="17">
        <v>138.5</v>
      </c>
      <c r="H71" s="12"/>
      <c r="I71" s="12"/>
      <c r="J71" s="12"/>
      <c r="K71" s="12"/>
    </row>
    <row r="72" spans="2:11">
      <c r="B72" s="1" t="s">
        <v>63</v>
      </c>
      <c r="C72" s="2">
        <v>63.9</v>
      </c>
      <c r="E72" s="17">
        <v>131.4</v>
      </c>
      <c r="H72" s="12"/>
      <c r="I72" s="12"/>
      <c r="J72" s="12"/>
      <c r="K72" s="12"/>
    </row>
    <row r="73" spans="2:11">
      <c r="B73" s="1" t="s">
        <v>64</v>
      </c>
      <c r="C73" s="2">
        <v>65.2</v>
      </c>
      <c r="E73" s="17">
        <v>141.1</v>
      </c>
      <c r="H73" s="12"/>
      <c r="I73" s="12"/>
      <c r="J73" s="12"/>
      <c r="K73" s="12"/>
    </row>
    <row r="74" spans="2:11">
      <c r="B74" s="1" t="s">
        <v>65</v>
      </c>
      <c r="C74" s="2">
        <v>66.3</v>
      </c>
      <c r="E74" s="17">
        <v>143.94</v>
      </c>
      <c r="H74" s="12"/>
      <c r="I74" s="12"/>
      <c r="J74" s="12"/>
      <c r="K74" s="12"/>
    </row>
    <row r="75" spans="2:11">
      <c r="B75" s="1" t="s">
        <v>66</v>
      </c>
      <c r="C75" s="2">
        <v>85.3</v>
      </c>
      <c r="E75" s="17">
        <v>137.5</v>
      </c>
      <c r="H75" s="12"/>
      <c r="I75" s="12"/>
      <c r="J75" s="12"/>
      <c r="K75" s="12"/>
    </row>
    <row r="76" spans="2:11">
      <c r="B76" s="1" t="s">
        <v>67</v>
      </c>
      <c r="C76" s="2">
        <v>90.3</v>
      </c>
      <c r="E76" s="17">
        <v>164</v>
      </c>
      <c r="H76" s="12"/>
      <c r="I76" s="12"/>
      <c r="J76" s="12"/>
      <c r="K76" s="12"/>
    </row>
    <row r="77" spans="2:11">
      <c r="B77" s="1" t="s">
        <v>68</v>
      </c>
      <c r="C77" s="2">
        <v>91</v>
      </c>
      <c r="E77" s="17">
        <v>142.22</v>
      </c>
      <c r="H77" s="12"/>
      <c r="I77" s="12"/>
      <c r="J77" s="12"/>
      <c r="K77" s="12"/>
    </row>
    <row r="78" spans="2:11">
      <c r="B78" s="1" t="s">
        <v>69</v>
      </c>
      <c r="C78" s="2">
        <v>115.05</v>
      </c>
      <c r="E78" s="17">
        <v>140</v>
      </c>
      <c r="H78" s="12"/>
      <c r="I78" s="12"/>
      <c r="J78" s="12"/>
      <c r="K78" s="12"/>
    </row>
    <row r="79" spans="2:11">
      <c r="B79" s="1" t="s">
        <v>70</v>
      </c>
      <c r="C79" s="2">
        <v>123.55</v>
      </c>
      <c r="E79" s="17">
        <v>153.5</v>
      </c>
      <c r="H79" s="12"/>
      <c r="I79" s="12"/>
      <c r="J79" s="12"/>
      <c r="K79" s="12"/>
    </row>
    <row r="80" spans="2:11">
      <c r="B80" s="1" t="s">
        <v>71</v>
      </c>
      <c r="C80" s="2">
        <v>115.9</v>
      </c>
      <c r="E80" s="17">
        <v>161.5</v>
      </c>
      <c r="H80" s="12"/>
      <c r="I80" s="12"/>
      <c r="J80" s="12"/>
      <c r="K80" s="12"/>
    </row>
    <row r="81" spans="2:11">
      <c r="B81" s="1" t="s">
        <v>72</v>
      </c>
      <c r="C81" s="2">
        <v>103.8</v>
      </c>
      <c r="E81" s="17">
        <v>175</v>
      </c>
      <c r="H81" s="12"/>
      <c r="I81" s="12"/>
      <c r="J81" s="12"/>
      <c r="K81" s="12"/>
    </row>
    <row r="82" spans="2:11">
      <c r="B82" s="1" t="s">
        <v>73</v>
      </c>
      <c r="C82" s="2">
        <v>100.3</v>
      </c>
      <c r="E82" s="17">
        <v>167</v>
      </c>
      <c r="H82" s="12"/>
      <c r="I82" s="12"/>
      <c r="J82" s="12"/>
      <c r="K82" s="12"/>
    </row>
    <row r="83" spans="2:11">
      <c r="B83" s="1" t="s">
        <v>74</v>
      </c>
      <c r="C83" s="2">
        <v>98.3</v>
      </c>
      <c r="E83" s="17">
        <v>172.3</v>
      </c>
      <c r="H83" s="12"/>
      <c r="I83" s="12"/>
      <c r="J83" s="12"/>
      <c r="K83" s="12"/>
    </row>
    <row r="84" spans="2:11">
      <c r="B84" s="1" t="s">
        <v>75</v>
      </c>
      <c r="C84" s="2">
        <v>101.25</v>
      </c>
      <c r="E84" s="17">
        <v>163.5</v>
      </c>
      <c r="H84" s="12"/>
      <c r="I84" s="12"/>
      <c r="J84" s="12"/>
      <c r="K84" s="12"/>
    </row>
    <row r="85" spans="2:11">
      <c r="B85" s="1" t="s">
        <v>76</v>
      </c>
      <c r="C85" s="2">
        <v>112.3</v>
      </c>
      <c r="E85" s="17">
        <v>156.5</v>
      </c>
      <c r="H85" s="12"/>
      <c r="I85" s="12"/>
      <c r="J85" s="12"/>
      <c r="K85" s="12"/>
    </row>
    <row r="86" spans="2:11">
      <c r="B86" s="1" t="s">
        <v>77</v>
      </c>
      <c r="C86" s="2">
        <v>132.80000000000001</v>
      </c>
      <c r="E86" s="17">
        <v>164</v>
      </c>
      <c r="H86" s="12"/>
      <c r="I86" s="12"/>
      <c r="J86" s="12"/>
      <c r="K86" s="12"/>
    </row>
    <row r="87" spans="2:11">
      <c r="B87" s="1" t="s">
        <v>78</v>
      </c>
      <c r="C87" s="2">
        <v>162.80000000000001</v>
      </c>
      <c r="E87" s="17">
        <v>193.5</v>
      </c>
      <c r="H87" s="12"/>
      <c r="I87" s="12"/>
      <c r="J87" s="12"/>
      <c r="K87" s="12"/>
    </row>
    <row r="88" spans="2:11">
      <c r="B88" s="1" t="s">
        <v>79</v>
      </c>
      <c r="C88" s="2">
        <v>173.3</v>
      </c>
      <c r="E88" s="17">
        <v>273.5</v>
      </c>
      <c r="H88" s="12"/>
      <c r="I88" s="12"/>
      <c r="J88" s="12"/>
      <c r="K88" s="12"/>
    </row>
    <row r="89" spans="2:11">
      <c r="B89" s="1" t="s">
        <v>80</v>
      </c>
      <c r="C89" s="2">
        <v>169.55</v>
      </c>
      <c r="E89" s="17">
        <v>247.1</v>
      </c>
      <c r="H89" s="12"/>
      <c r="I89" s="12"/>
      <c r="J89" s="12"/>
      <c r="K89" s="12"/>
    </row>
    <row r="90" spans="2:11">
      <c r="B90" s="1" t="s">
        <v>81</v>
      </c>
      <c r="C90" s="2">
        <v>157.25</v>
      </c>
      <c r="E90" s="17">
        <v>238.5</v>
      </c>
      <c r="H90" s="12"/>
      <c r="I90" s="12"/>
      <c r="J90" s="12"/>
      <c r="K90" s="12"/>
    </row>
    <row r="91" spans="2:11">
      <c r="B91" s="1" t="s">
        <v>82</v>
      </c>
      <c r="C91" s="2">
        <v>144.55000000000001</v>
      </c>
      <c r="E91" s="17">
        <v>211</v>
      </c>
      <c r="H91" s="12"/>
      <c r="I91" s="12"/>
      <c r="J91" s="12"/>
      <c r="K91" s="12"/>
    </row>
    <row r="92" spans="2:11">
      <c r="B92" s="1" t="s">
        <v>83</v>
      </c>
      <c r="C92" s="2">
        <v>156.5</v>
      </c>
      <c r="E92" s="17">
        <v>203.1</v>
      </c>
      <c r="H92" s="12"/>
      <c r="I92" s="12"/>
      <c r="J92" s="12"/>
      <c r="K92" s="12"/>
    </row>
    <row r="93" spans="2:11">
      <c r="B93" s="1" t="s">
        <v>84</v>
      </c>
      <c r="C93" s="2">
        <v>156.30000000000001</v>
      </c>
      <c r="E93" s="17">
        <v>216.5</v>
      </c>
      <c r="H93" s="12"/>
      <c r="I93" s="12"/>
      <c r="J93" s="12"/>
      <c r="K93" s="12"/>
    </row>
    <row r="94" spans="2:11">
      <c r="B94" s="1" t="s">
        <v>85</v>
      </c>
      <c r="C94" s="2">
        <v>151.55000000000001</v>
      </c>
      <c r="E94" s="17">
        <v>185.5</v>
      </c>
      <c r="H94" s="12"/>
      <c r="I94" s="12"/>
      <c r="J94" s="12"/>
      <c r="K94" s="12"/>
    </row>
    <row r="95" spans="2:11">
      <c r="B95" s="1" t="s">
        <v>86</v>
      </c>
      <c r="C95" s="2">
        <v>167.25</v>
      </c>
      <c r="E95" s="17">
        <v>191.7</v>
      </c>
      <c r="H95" s="12"/>
      <c r="I95" s="12"/>
      <c r="J95" s="12"/>
      <c r="K95" s="12"/>
    </row>
    <row r="96" spans="2:11">
      <c r="B96" s="1" t="s">
        <v>87</v>
      </c>
      <c r="C96" s="2">
        <v>184.55</v>
      </c>
      <c r="E96" s="17">
        <v>188</v>
      </c>
      <c r="H96" s="12"/>
      <c r="I96" s="12"/>
      <c r="J96" s="12"/>
      <c r="K96" s="12"/>
    </row>
    <row r="97" spans="2:11">
      <c r="B97" s="1" t="s">
        <v>88</v>
      </c>
      <c r="C97" s="2">
        <v>186.75</v>
      </c>
      <c r="E97" s="17">
        <v>185</v>
      </c>
      <c r="H97" s="12"/>
      <c r="I97" s="12"/>
      <c r="J97" s="12"/>
      <c r="K97" s="12"/>
    </row>
    <row r="98" spans="2:11">
      <c r="B98" s="1" t="s">
        <v>89</v>
      </c>
      <c r="C98" s="2">
        <v>176.05</v>
      </c>
      <c r="E98" s="17">
        <v>163.9</v>
      </c>
      <c r="H98" s="12"/>
      <c r="I98" s="12"/>
      <c r="J98" s="12"/>
      <c r="K98" s="12"/>
    </row>
    <row r="99" spans="2:11">
      <c r="B99" s="1" t="s">
        <v>90</v>
      </c>
      <c r="C99" s="2">
        <v>182</v>
      </c>
      <c r="E99" s="17">
        <v>149</v>
      </c>
      <c r="H99" s="12"/>
      <c r="I99" s="12"/>
      <c r="J99" s="12"/>
      <c r="K99" s="12"/>
    </row>
    <row r="100" spans="2:11">
      <c r="B100" s="1" t="s">
        <v>91</v>
      </c>
      <c r="C100" s="2">
        <v>176</v>
      </c>
      <c r="E100" s="17">
        <v>154.5</v>
      </c>
      <c r="H100" s="12"/>
      <c r="I100" s="12"/>
      <c r="J100" s="12"/>
      <c r="K100" s="12"/>
    </row>
    <row r="101" spans="2:11">
      <c r="B101" s="1" t="s">
        <v>92</v>
      </c>
      <c r="C101" s="2">
        <v>167</v>
      </c>
      <c r="E101" s="17">
        <v>156.9</v>
      </c>
      <c r="H101" s="12"/>
      <c r="I101" s="12"/>
      <c r="J101" s="12"/>
      <c r="K101" s="12"/>
    </row>
    <row r="102" spans="2:11">
      <c r="B102" s="1" t="s">
        <v>93</v>
      </c>
      <c r="C102" s="2">
        <v>167.2</v>
      </c>
      <c r="E102" s="17">
        <v>145.19999999999999</v>
      </c>
      <c r="H102" s="12"/>
      <c r="I102" s="12"/>
      <c r="J102" s="12"/>
      <c r="K102" s="12"/>
    </row>
    <row r="103" spans="2:11">
      <c r="B103" s="1" t="s">
        <v>94</v>
      </c>
      <c r="C103" s="2">
        <v>166.35</v>
      </c>
      <c r="E103" s="17">
        <v>149.80000000000001</v>
      </c>
      <c r="H103" s="12"/>
      <c r="I103" s="12"/>
      <c r="J103" s="12"/>
      <c r="K103" s="12"/>
    </row>
    <row r="104" spans="2:11">
      <c r="B104" s="1" t="s">
        <v>95</v>
      </c>
      <c r="C104" s="2">
        <v>166.95</v>
      </c>
      <c r="E104" s="17">
        <v>156.80000000000001</v>
      </c>
      <c r="H104" s="12"/>
      <c r="I104" s="12"/>
      <c r="J104" s="12"/>
      <c r="K104" s="12"/>
    </row>
    <row r="105" spans="2:11">
      <c r="B105" s="1" t="s">
        <v>96</v>
      </c>
      <c r="C105" s="2">
        <v>160</v>
      </c>
      <c r="E105" s="17">
        <v>173.7</v>
      </c>
      <c r="H105" s="12"/>
      <c r="I105" s="12"/>
      <c r="J105" s="12"/>
      <c r="K105" s="12"/>
    </row>
    <row r="106" spans="2:11">
      <c r="B106" s="1" t="s">
        <v>97</v>
      </c>
      <c r="C106" s="2">
        <v>141.4</v>
      </c>
      <c r="E106" s="17">
        <v>163</v>
      </c>
      <c r="H106" s="12"/>
      <c r="I106" s="12"/>
      <c r="J106" s="12"/>
      <c r="K106" s="12"/>
    </row>
    <row r="107" spans="2:11">
      <c r="B107" s="1" t="s">
        <v>98</v>
      </c>
      <c r="C107" s="2">
        <v>143.05000000000001</v>
      </c>
      <c r="E107" s="17">
        <v>157.34</v>
      </c>
      <c r="H107" s="12"/>
      <c r="I107" s="12"/>
      <c r="J107" s="12"/>
      <c r="K107" s="12"/>
    </row>
    <row r="108" spans="2:11">
      <c r="B108" s="1" t="s">
        <v>99</v>
      </c>
      <c r="C108" s="2">
        <v>140.69999999999999</v>
      </c>
      <c r="E108" s="17">
        <v>145.4</v>
      </c>
      <c r="H108" s="12"/>
      <c r="I108" s="12"/>
      <c r="J108" s="12"/>
      <c r="K108" s="12"/>
    </row>
    <row r="109" spans="2:11">
      <c r="B109" s="1" t="s">
        <v>100</v>
      </c>
      <c r="C109" s="2">
        <v>140.35</v>
      </c>
      <c r="E109" s="17">
        <v>145</v>
      </c>
      <c r="H109" s="12"/>
      <c r="I109" s="12"/>
      <c r="J109" s="12"/>
      <c r="K109" s="12"/>
    </row>
    <row r="110" spans="2:11">
      <c r="B110" s="1" t="s">
        <v>101</v>
      </c>
      <c r="C110" s="2">
        <v>128.4</v>
      </c>
      <c r="E110" s="17">
        <v>148.9</v>
      </c>
      <c r="H110" s="12"/>
      <c r="I110" s="12"/>
      <c r="J110" s="12"/>
      <c r="K110" s="12"/>
    </row>
    <row r="111" spans="2:11">
      <c r="B111" s="1" t="s">
        <v>102</v>
      </c>
      <c r="C111" s="2">
        <v>132.55000000000001</v>
      </c>
      <c r="E111" s="17">
        <v>140</v>
      </c>
      <c r="H111" s="12"/>
      <c r="I111" s="12"/>
      <c r="J111" s="12"/>
      <c r="K111" s="12"/>
    </row>
    <row r="112" spans="2:11">
      <c r="B112" s="1" t="s">
        <v>103</v>
      </c>
      <c r="C112" s="2">
        <v>129.6</v>
      </c>
      <c r="E112" s="17">
        <v>138.4</v>
      </c>
      <c r="H112" s="12"/>
      <c r="I112" s="12"/>
      <c r="J112" s="12"/>
      <c r="K112" s="12"/>
    </row>
    <row r="113" spans="2:11">
      <c r="B113" s="1" t="s">
        <v>104</v>
      </c>
      <c r="C113" s="2">
        <v>128.4</v>
      </c>
      <c r="E113" s="17">
        <v>138.86000000000001</v>
      </c>
      <c r="H113" s="12"/>
      <c r="I113" s="12"/>
      <c r="J113" s="12"/>
      <c r="K113" s="12"/>
    </row>
    <row r="114" spans="2:11">
      <c r="B114" s="1" t="s">
        <v>105</v>
      </c>
      <c r="C114" s="2">
        <v>125.5</v>
      </c>
      <c r="E114" s="17">
        <v>161</v>
      </c>
      <c r="H114" s="12"/>
      <c r="I114" s="12"/>
      <c r="J114" s="12"/>
      <c r="K114" s="12"/>
    </row>
    <row r="115" spans="2:11">
      <c r="B115" s="1" t="s">
        <v>106</v>
      </c>
      <c r="C115" s="2">
        <v>123.8</v>
      </c>
      <c r="E115" s="17">
        <v>164</v>
      </c>
      <c r="H115" s="12"/>
      <c r="I115" s="12"/>
      <c r="J115" s="12"/>
      <c r="K115" s="12"/>
    </row>
    <row r="116" spans="2:11">
      <c r="B116" s="1" t="s">
        <v>107</v>
      </c>
      <c r="C116" s="2">
        <v>112.8</v>
      </c>
      <c r="E116" s="17">
        <v>176.32</v>
      </c>
      <c r="H116" s="12"/>
      <c r="I116" s="12"/>
      <c r="J116" s="12"/>
      <c r="K116" s="12"/>
    </row>
    <row r="117" spans="2:11">
      <c r="B117" s="1" t="s">
        <v>108</v>
      </c>
      <c r="C117" s="2">
        <v>104.35</v>
      </c>
      <c r="E117" s="17">
        <v>167</v>
      </c>
      <c r="H117" s="12"/>
      <c r="I117" s="12"/>
      <c r="J117" s="12"/>
      <c r="K117" s="12"/>
    </row>
    <row r="118" spans="2:11">
      <c r="B118" s="1" t="s">
        <v>109</v>
      </c>
      <c r="C118" s="2">
        <v>116.25</v>
      </c>
      <c r="E118" s="17">
        <v>155.5</v>
      </c>
      <c r="H118" s="12"/>
      <c r="I118" s="12"/>
      <c r="J118" s="12"/>
      <c r="K118" s="12"/>
    </row>
    <row r="119" spans="2:11">
      <c r="B119" s="1" t="s">
        <v>110</v>
      </c>
      <c r="C119" s="2">
        <v>123.15</v>
      </c>
      <c r="E119" s="17">
        <v>163.4</v>
      </c>
      <c r="H119" s="12"/>
      <c r="I119" s="12"/>
      <c r="J119" s="12"/>
      <c r="K119" s="12"/>
    </row>
    <row r="120" spans="2:11">
      <c r="B120" s="1" t="s">
        <v>111</v>
      </c>
      <c r="C120" s="2">
        <v>130.25</v>
      </c>
      <c r="E120" s="17">
        <v>157.30000000000001</v>
      </c>
      <c r="H120" s="12"/>
      <c r="I120" s="12"/>
      <c r="J120" s="12"/>
      <c r="K120" s="12"/>
    </row>
    <row r="121" spans="2:11">
      <c r="B121" s="1" t="s">
        <v>112</v>
      </c>
      <c r="C121" s="2">
        <v>134.75</v>
      </c>
      <c r="E121" s="17">
        <v>156.1</v>
      </c>
      <c r="H121" s="12"/>
      <c r="I121" s="12"/>
      <c r="J121" s="12"/>
      <c r="K121" s="12"/>
    </row>
    <row r="122" spans="2:11">
      <c r="B122" s="1" t="s">
        <v>113</v>
      </c>
      <c r="C122" s="2">
        <v>132.30000000000001</v>
      </c>
      <c r="E122" s="17">
        <v>151.56</v>
      </c>
      <c r="H122" s="12"/>
      <c r="I122" s="12"/>
      <c r="J122" s="12"/>
      <c r="K122" s="12"/>
    </row>
    <row r="123" spans="2:11">
      <c r="B123" s="1" t="s">
        <v>114</v>
      </c>
      <c r="C123" s="2">
        <v>142.75</v>
      </c>
      <c r="E123" s="17">
        <v>159.80000000000001</v>
      </c>
      <c r="F123" s="17">
        <v>58.35</v>
      </c>
      <c r="H123" s="12"/>
      <c r="I123" s="12"/>
      <c r="J123" s="12"/>
      <c r="K123" s="12"/>
    </row>
    <row r="124" spans="2:11">
      <c r="B124" s="1" t="s">
        <v>115</v>
      </c>
      <c r="C124" s="2">
        <v>148.9</v>
      </c>
      <c r="E124" s="17">
        <v>165.6</v>
      </c>
      <c r="F124" s="17">
        <v>59.66</v>
      </c>
      <c r="H124" s="12"/>
      <c r="I124" s="12"/>
      <c r="J124" s="12"/>
      <c r="K124" s="12"/>
    </row>
    <row r="125" spans="2:11">
      <c r="B125" s="1" t="s">
        <v>116</v>
      </c>
      <c r="C125" s="2">
        <v>147.25</v>
      </c>
      <c r="E125" s="17">
        <v>164.02</v>
      </c>
      <c r="F125" s="17">
        <v>55.5</v>
      </c>
      <c r="H125" s="12"/>
      <c r="I125" s="12"/>
      <c r="J125" s="12"/>
      <c r="K125" s="12"/>
    </row>
    <row r="126" spans="2:11">
      <c r="B126" s="1" t="s">
        <v>117</v>
      </c>
      <c r="C126" s="2">
        <v>143.30000000000001</v>
      </c>
      <c r="E126" s="17">
        <v>159.1</v>
      </c>
      <c r="F126" s="17">
        <v>53.75</v>
      </c>
      <c r="H126" s="12"/>
      <c r="I126" s="12"/>
      <c r="J126" s="12"/>
      <c r="K126" s="12"/>
    </row>
    <row r="127" spans="2:11">
      <c r="B127" s="1" t="s">
        <v>118</v>
      </c>
      <c r="C127" s="2">
        <v>143</v>
      </c>
      <c r="E127" s="17">
        <v>154.19999999999999</v>
      </c>
      <c r="F127" s="17">
        <v>48.7</v>
      </c>
      <c r="H127" s="12"/>
      <c r="I127" s="12"/>
      <c r="J127" s="12"/>
      <c r="K127" s="12"/>
    </row>
    <row r="128" spans="2:11">
      <c r="B128" s="1" t="s">
        <v>119</v>
      </c>
      <c r="C128" s="2">
        <v>144.35</v>
      </c>
      <c r="E128" s="17">
        <v>153.46</v>
      </c>
      <c r="F128" s="17">
        <v>45.8</v>
      </c>
      <c r="H128" s="12"/>
      <c r="I128" s="12"/>
      <c r="J128" s="12"/>
      <c r="K128" s="12"/>
    </row>
    <row r="129" spans="2:11">
      <c r="B129" s="1" t="s">
        <v>120</v>
      </c>
      <c r="C129" s="2">
        <v>146</v>
      </c>
      <c r="E129" s="17">
        <v>151.1</v>
      </c>
      <c r="F129" s="17">
        <v>43</v>
      </c>
      <c r="H129" s="12"/>
      <c r="I129" s="12"/>
      <c r="J129" s="12"/>
      <c r="K129" s="12"/>
    </row>
    <row r="130" spans="2:11">
      <c r="B130" s="1" t="s">
        <v>121</v>
      </c>
      <c r="C130" s="2">
        <v>154.19999999999999</v>
      </c>
      <c r="E130" s="17">
        <v>148.80000000000001</v>
      </c>
      <c r="F130" s="17">
        <v>42.408000000000001</v>
      </c>
      <c r="H130" s="12"/>
      <c r="I130" s="12"/>
      <c r="J130" s="12"/>
      <c r="K130" s="12"/>
    </row>
    <row r="131" spans="2:11">
      <c r="B131" s="1" t="s">
        <v>122</v>
      </c>
      <c r="C131" s="2">
        <v>161.5</v>
      </c>
      <c r="E131" s="17">
        <v>155.94</v>
      </c>
      <c r="F131" s="17">
        <v>42.5</v>
      </c>
      <c r="H131" s="12"/>
      <c r="I131" s="12"/>
      <c r="J131" s="12"/>
      <c r="K131" s="12"/>
    </row>
    <row r="132" spans="2:11">
      <c r="B132" s="1" t="s">
        <v>123</v>
      </c>
      <c r="C132" s="2">
        <v>160</v>
      </c>
      <c r="E132" s="17">
        <v>171.6</v>
      </c>
      <c r="F132" s="17">
        <v>46.25</v>
      </c>
      <c r="H132" s="12"/>
      <c r="I132" s="12"/>
      <c r="J132" s="12"/>
      <c r="K132" s="12"/>
    </row>
    <row r="133" spans="2:11">
      <c r="B133" s="1" t="s">
        <v>124</v>
      </c>
      <c r="C133" s="2">
        <v>164.96</v>
      </c>
      <c r="E133" s="17">
        <v>173.8</v>
      </c>
      <c r="F133" s="17">
        <v>53.2</v>
      </c>
      <c r="H133" s="12"/>
      <c r="I133" s="12"/>
      <c r="J133" s="12"/>
      <c r="K133" s="12"/>
    </row>
    <row r="134" spans="2:11">
      <c r="B134" s="1" t="s">
        <v>125</v>
      </c>
      <c r="C134" s="2">
        <v>176.1</v>
      </c>
      <c r="E134" s="17">
        <v>188.6</v>
      </c>
      <c r="F134" s="17">
        <v>52.5</v>
      </c>
      <c r="H134" s="12"/>
      <c r="I134" s="12"/>
      <c r="J134" s="12"/>
      <c r="K134" s="12"/>
    </row>
    <row r="135" spans="2:11">
      <c r="B135" s="1" t="s">
        <v>126</v>
      </c>
      <c r="C135" s="2">
        <v>182.25</v>
      </c>
      <c r="E135" s="17">
        <v>219.7</v>
      </c>
      <c r="F135" s="17">
        <v>63.4</v>
      </c>
      <c r="H135" s="12"/>
      <c r="I135" s="12"/>
      <c r="J135" s="12"/>
      <c r="K135" s="12"/>
    </row>
    <row r="136" spans="2:11">
      <c r="B136" s="1" t="s">
        <v>127</v>
      </c>
      <c r="C136" s="2">
        <v>181.6</v>
      </c>
      <c r="E136" s="17">
        <v>230.3</v>
      </c>
      <c r="F136" s="17">
        <v>63.68</v>
      </c>
      <c r="H136" s="12"/>
      <c r="I136" s="12"/>
      <c r="J136" s="12"/>
      <c r="K136" s="12"/>
    </row>
    <row r="137" spans="2:11">
      <c r="B137" s="1" t="s">
        <v>128</v>
      </c>
      <c r="C137" s="2">
        <v>170.85</v>
      </c>
      <c r="E137" s="17">
        <v>228.92</v>
      </c>
      <c r="F137" s="17">
        <v>62.1</v>
      </c>
      <c r="H137" s="12"/>
      <c r="I137" s="12"/>
      <c r="J137" s="12"/>
      <c r="K137" s="12"/>
    </row>
    <row r="138" spans="2:11">
      <c r="B138" s="1" t="s">
        <v>129</v>
      </c>
      <c r="C138" s="2">
        <v>184.15</v>
      </c>
      <c r="E138" s="17">
        <v>212.5</v>
      </c>
      <c r="F138" s="17">
        <v>62</v>
      </c>
      <c r="H138" s="12"/>
      <c r="I138" s="12"/>
      <c r="J138" s="12"/>
      <c r="K138" s="12"/>
    </row>
    <row r="139" spans="2:11">
      <c r="B139" s="1" t="s">
        <v>130</v>
      </c>
      <c r="C139" s="2">
        <v>183.05</v>
      </c>
      <c r="E139" s="17">
        <v>254.3</v>
      </c>
      <c r="F139" s="17">
        <v>61.52</v>
      </c>
      <c r="H139" s="12"/>
      <c r="I139" s="12"/>
      <c r="J139" s="12"/>
      <c r="K139" s="12"/>
    </row>
    <row r="140" spans="2:11">
      <c r="B140" s="1" t="s">
        <v>131</v>
      </c>
      <c r="C140" s="2">
        <v>200.5</v>
      </c>
      <c r="E140" s="17">
        <v>240.84</v>
      </c>
      <c r="F140" s="17">
        <v>58.5</v>
      </c>
      <c r="H140" s="12"/>
      <c r="I140" s="12"/>
      <c r="J140" s="12"/>
      <c r="K140" s="12"/>
    </row>
    <row r="141" spans="2:11">
      <c r="B141" s="1" t="s">
        <v>132</v>
      </c>
      <c r="C141" s="2">
        <v>208.7</v>
      </c>
      <c r="E141" s="17">
        <v>268.60000000000002</v>
      </c>
      <c r="F141" s="17">
        <v>61.5</v>
      </c>
      <c r="H141" s="12"/>
      <c r="I141" s="12"/>
      <c r="J141" s="12"/>
      <c r="K141" s="12"/>
    </row>
    <row r="142" spans="2:11">
      <c r="B142" s="1" t="s">
        <v>133</v>
      </c>
      <c r="C142" s="2">
        <v>217.1</v>
      </c>
      <c r="E142" s="17">
        <v>259.39999999999998</v>
      </c>
      <c r="F142" s="17">
        <v>60.33</v>
      </c>
      <c r="H142" s="12"/>
      <c r="I142" s="12"/>
      <c r="J142" s="12"/>
      <c r="K142" s="12"/>
    </row>
    <row r="143" spans="2:11">
      <c r="B143" s="1" t="s">
        <v>134</v>
      </c>
      <c r="C143" s="2">
        <v>242.6</v>
      </c>
      <c r="E143" s="17">
        <v>286.3</v>
      </c>
      <c r="F143" s="17">
        <v>61.8</v>
      </c>
      <c r="H143" s="12"/>
      <c r="I143" s="12"/>
      <c r="J143" s="12"/>
      <c r="K143" s="12"/>
    </row>
    <row r="144" spans="2:11">
      <c r="B144" s="1" t="s">
        <v>135</v>
      </c>
      <c r="C144" s="2">
        <v>193.4</v>
      </c>
      <c r="E144" s="17">
        <v>380.6</v>
      </c>
      <c r="F144" s="17">
        <v>79.099999999999994</v>
      </c>
      <c r="H144" s="12"/>
      <c r="I144" s="12"/>
      <c r="J144" s="12"/>
      <c r="K144" s="12"/>
    </row>
    <row r="145" spans="2:11">
      <c r="B145" s="1" t="s">
        <v>136</v>
      </c>
      <c r="C145" s="2">
        <v>226</v>
      </c>
      <c r="E145" s="17">
        <v>321.7</v>
      </c>
      <c r="F145" s="17">
        <v>67.2</v>
      </c>
      <c r="H145" s="12"/>
      <c r="I145" s="12"/>
      <c r="J145" s="12"/>
      <c r="K145" s="12"/>
    </row>
    <row r="146" spans="2:11">
      <c r="B146" s="1" t="s">
        <v>137</v>
      </c>
      <c r="C146" s="2">
        <v>233.7</v>
      </c>
      <c r="E146" s="17">
        <v>353.48</v>
      </c>
      <c r="F146" s="17">
        <v>72.5</v>
      </c>
      <c r="H146" s="12"/>
      <c r="I146" s="12"/>
      <c r="J146" s="12"/>
      <c r="K146" s="12"/>
    </row>
    <row r="147" spans="2:11">
      <c r="B147" s="1" t="s">
        <v>138</v>
      </c>
      <c r="C147" s="2">
        <v>251.55</v>
      </c>
      <c r="E147" s="17">
        <v>384.7</v>
      </c>
      <c r="F147" s="17">
        <v>88.8</v>
      </c>
      <c r="H147" s="12"/>
      <c r="I147" s="12"/>
      <c r="J147" s="12"/>
      <c r="K147" s="12"/>
    </row>
    <row r="148" spans="2:11">
      <c r="B148" s="1" t="s">
        <v>139</v>
      </c>
      <c r="C148" s="2">
        <v>240.35</v>
      </c>
      <c r="E148" s="17">
        <v>414.6</v>
      </c>
      <c r="F148" s="17">
        <v>99.76</v>
      </c>
      <c r="H148" s="12"/>
      <c r="I148" s="12"/>
      <c r="J148" s="12"/>
      <c r="K148" s="12"/>
    </row>
    <row r="149" spans="2:11">
      <c r="B149" s="1" t="s">
        <v>140</v>
      </c>
      <c r="C149" s="2">
        <v>245.55</v>
      </c>
      <c r="E149" s="17">
        <v>385.74</v>
      </c>
      <c r="F149" s="17">
        <v>96</v>
      </c>
      <c r="H149" s="12"/>
      <c r="I149" s="12"/>
      <c r="J149" s="12"/>
      <c r="K149" s="12"/>
    </row>
    <row r="150" spans="2:11">
      <c r="B150" s="1" t="s">
        <v>141</v>
      </c>
      <c r="C150" s="2">
        <v>274.85000000000002</v>
      </c>
      <c r="E150" s="17">
        <v>408.5</v>
      </c>
      <c r="F150" s="17">
        <v>95.5</v>
      </c>
      <c r="H150" s="12"/>
      <c r="I150" s="12"/>
      <c r="J150" s="12"/>
      <c r="K150" s="12"/>
    </row>
    <row r="151" spans="2:11">
      <c r="B151" s="1" t="s">
        <v>142</v>
      </c>
      <c r="C151" s="2">
        <v>277.5</v>
      </c>
      <c r="E151" s="17">
        <v>447.4</v>
      </c>
      <c r="F151" s="17">
        <v>124.18</v>
      </c>
      <c r="H151" s="12"/>
      <c r="I151" s="12"/>
      <c r="J151" s="12"/>
      <c r="K151" s="12"/>
    </row>
    <row r="152" spans="2:11">
      <c r="B152" s="1" t="s">
        <v>143</v>
      </c>
      <c r="C152" s="2">
        <v>296.7</v>
      </c>
      <c r="E152" s="17">
        <v>421.96</v>
      </c>
      <c r="F152" s="17">
        <v>121.5</v>
      </c>
      <c r="H152" s="12"/>
      <c r="I152" s="12"/>
      <c r="J152" s="12"/>
      <c r="K152" s="12"/>
    </row>
    <row r="153" spans="2:11">
      <c r="B153" s="1" t="s">
        <v>144</v>
      </c>
      <c r="C153" s="2">
        <v>315.35000000000002</v>
      </c>
      <c r="E153" s="17">
        <v>380.8</v>
      </c>
      <c r="F153" s="17">
        <v>113.25</v>
      </c>
      <c r="H153" s="12"/>
      <c r="I153" s="12"/>
      <c r="J153" s="12"/>
      <c r="K153" s="12"/>
    </row>
    <row r="154" spans="2:11">
      <c r="B154" s="1" t="s">
        <v>145</v>
      </c>
      <c r="C154" s="2">
        <v>397.5</v>
      </c>
      <c r="E154" s="17">
        <v>425.3</v>
      </c>
      <c r="F154" s="17">
        <v>125</v>
      </c>
      <c r="H154" s="12"/>
      <c r="I154" s="12"/>
      <c r="J154" s="12"/>
      <c r="K154" s="12"/>
    </row>
    <row r="155" spans="2:11">
      <c r="B155" s="1" t="s">
        <v>146</v>
      </c>
      <c r="C155" s="2">
        <v>382.25</v>
      </c>
      <c r="E155" s="17">
        <v>569.1</v>
      </c>
      <c r="F155" s="17">
        <v>162.75</v>
      </c>
      <c r="H155" s="12"/>
      <c r="I155" s="12"/>
      <c r="J155" s="12"/>
      <c r="K155" s="12"/>
    </row>
    <row r="156" spans="2:11">
      <c r="B156" s="1" t="s">
        <v>147</v>
      </c>
      <c r="C156" s="2">
        <v>415.9</v>
      </c>
      <c r="E156" s="17">
        <v>481.5</v>
      </c>
      <c r="F156" s="17">
        <v>136.5</v>
      </c>
      <c r="H156" s="12"/>
      <c r="I156" s="12"/>
      <c r="J156" s="12"/>
      <c r="K156" s="12"/>
    </row>
    <row r="157" spans="2:11">
      <c r="B157" s="1" t="s">
        <v>148</v>
      </c>
      <c r="C157" s="2">
        <v>512</v>
      </c>
      <c r="E157" s="17">
        <v>545.20000000000005</v>
      </c>
      <c r="F157" s="17">
        <v>150.05000000000001</v>
      </c>
      <c r="H157" s="12"/>
      <c r="I157" s="12"/>
      <c r="J157" s="12"/>
      <c r="K157" s="12"/>
    </row>
    <row r="158" spans="2:11">
      <c r="B158" s="1" t="s">
        <v>149</v>
      </c>
      <c r="C158" s="2">
        <v>653</v>
      </c>
      <c r="E158" s="17">
        <v>692.6</v>
      </c>
      <c r="F158" s="17">
        <v>182.5</v>
      </c>
      <c r="H158" s="12"/>
      <c r="I158" s="12"/>
      <c r="J158" s="12"/>
      <c r="K158" s="12"/>
    </row>
    <row r="159" spans="2:11">
      <c r="B159" s="1" t="s">
        <v>150</v>
      </c>
      <c r="C159" s="2">
        <v>637</v>
      </c>
      <c r="E159" s="17">
        <v>832</v>
      </c>
      <c r="F159" s="17">
        <v>225</v>
      </c>
      <c r="H159" s="12"/>
      <c r="I159" s="12"/>
      <c r="J159" s="12"/>
      <c r="K159" s="12"/>
    </row>
    <row r="160" spans="2:11">
      <c r="B160" s="1" t="s">
        <v>151</v>
      </c>
      <c r="C160" s="2">
        <v>495</v>
      </c>
      <c r="E160" s="17">
        <v>920.1</v>
      </c>
      <c r="F160" s="17">
        <v>296.2</v>
      </c>
      <c r="H160" s="12"/>
      <c r="I160" s="12"/>
      <c r="J160" s="12"/>
      <c r="K160" s="12"/>
    </row>
    <row r="161" spans="2:11">
      <c r="B161" s="1" t="s">
        <v>152</v>
      </c>
      <c r="C161" s="2">
        <v>518</v>
      </c>
      <c r="E161" s="17">
        <v>579.36</v>
      </c>
      <c r="F161" s="17">
        <v>174</v>
      </c>
      <c r="H161" s="12"/>
      <c r="I161" s="12"/>
      <c r="J161" s="12"/>
      <c r="K161" s="12"/>
    </row>
    <row r="162" spans="2:11">
      <c r="B162" s="1" t="s">
        <v>153</v>
      </c>
      <c r="C162" s="2">
        <v>535.5</v>
      </c>
      <c r="E162" s="17">
        <v>567</v>
      </c>
      <c r="F162" s="17">
        <v>169.5</v>
      </c>
      <c r="H162" s="12"/>
      <c r="I162" s="12"/>
      <c r="J162" s="12"/>
      <c r="K162" s="12"/>
    </row>
    <row r="163" spans="2:11">
      <c r="B163" s="1" t="s">
        <v>154</v>
      </c>
      <c r="C163" s="2">
        <v>653.5</v>
      </c>
      <c r="E163" s="17">
        <v>595.29999999999995</v>
      </c>
      <c r="F163" s="17">
        <v>159.68</v>
      </c>
      <c r="H163" s="12"/>
      <c r="I163" s="12"/>
      <c r="J163" s="12"/>
      <c r="K163" s="12"/>
    </row>
    <row r="164" spans="2:11">
      <c r="B164" s="1" t="s">
        <v>155</v>
      </c>
      <c r="C164" s="2">
        <v>614.25</v>
      </c>
      <c r="E164" s="17">
        <v>693.8</v>
      </c>
      <c r="F164" s="17">
        <v>185.9</v>
      </c>
      <c r="H164" s="12"/>
      <c r="I164" s="12"/>
      <c r="J164" s="12"/>
      <c r="K164" s="12"/>
    </row>
    <row r="165" spans="2:11">
      <c r="B165" s="1" t="s">
        <v>156</v>
      </c>
      <c r="C165" s="2">
        <v>631.25</v>
      </c>
      <c r="E165" s="17">
        <v>641</v>
      </c>
      <c r="F165" s="17">
        <v>198.3</v>
      </c>
      <c r="H165" s="12"/>
      <c r="I165" s="12"/>
      <c r="J165" s="12"/>
      <c r="K165" s="12"/>
    </row>
    <row r="166" spans="2:11">
      <c r="B166" s="1" t="s">
        <v>157</v>
      </c>
      <c r="C166" s="2">
        <v>666.75</v>
      </c>
      <c r="E166" s="17">
        <v>663.2</v>
      </c>
      <c r="F166" s="17">
        <v>199.58</v>
      </c>
      <c r="H166" s="12"/>
      <c r="I166" s="12"/>
      <c r="J166" s="12"/>
      <c r="K166" s="12"/>
    </row>
    <row r="167" spans="2:11">
      <c r="B167" s="1" t="s">
        <v>158</v>
      </c>
      <c r="C167" s="2">
        <v>629</v>
      </c>
      <c r="E167" s="17">
        <v>708.2</v>
      </c>
      <c r="F167" s="17">
        <v>210.15</v>
      </c>
      <c r="H167" s="12"/>
      <c r="I167" s="12"/>
      <c r="J167" s="12"/>
      <c r="K167" s="12"/>
    </row>
    <row r="168" spans="2:11">
      <c r="B168" s="1" t="s">
        <v>159</v>
      </c>
      <c r="C168" s="2">
        <v>623</v>
      </c>
      <c r="E168" s="17">
        <v>657.3</v>
      </c>
      <c r="F168" s="17">
        <v>189.2</v>
      </c>
      <c r="H168" s="12"/>
      <c r="I168" s="12"/>
      <c r="J168" s="12"/>
      <c r="K168" s="12"/>
    </row>
    <row r="169" spans="2:11">
      <c r="B169" s="1" t="s">
        <v>160</v>
      </c>
      <c r="C169" s="2">
        <v>586</v>
      </c>
      <c r="E169" s="17">
        <v>643.9</v>
      </c>
      <c r="F169" s="17">
        <v>179</v>
      </c>
      <c r="H169" s="12"/>
      <c r="I169" s="12"/>
      <c r="J169" s="12"/>
      <c r="K169" s="12"/>
    </row>
    <row r="170" spans="2:11">
      <c r="B170" s="1" t="s">
        <v>161</v>
      </c>
      <c r="C170" s="2">
        <v>506.5</v>
      </c>
      <c r="E170" s="17">
        <v>600.4</v>
      </c>
      <c r="F170" s="17">
        <v>142.25</v>
      </c>
      <c r="H170" s="12"/>
      <c r="I170" s="12"/>
      <c r="J170" s="12"/>
      <c r="K170" s="12"/>
    </row>
    <row r="171" spans="2:11">
      <c r="B171" s="1" t="s">
        <v>162</v>
      </c>
      <c r="C171" s="2">
        <v>489</v>
      </c>
      <c r="E171" s="17">
        <v>463.4</v>
      </c>
      <c r="F171" s="17">
        <v>104</v>
      </c>
      <c r="H171" s="12"/>
      <c r="I171" s="12"/>
      <c r="J171" s="12"/>
      <c r="K171" s="12"/>
    </row>
    <row r="172" spans="2:11">
      <c r="B172" s="1" t="s">
        <v>163</v>
      </c>
      <c r="C172" s="2">
        <v>513.75</v>
      </c>
      <c r="E172" s="17">
        <v>461.7</v>
      </c>
      <c r="F172" s="17">
        <v>115</v>
      </c>
      <c r="H172" s="12"/>
      <c r="I172" s="12"/>
      <c r="J172" s="12"/>
      <c r="K172" s="12"/>
    </row>
    <row r="173" spans="2:11">
      <c r="B173" s="1" t="s">
        <v>164</v>
      </c>
      <c r="C173" s="2">
        <v>482.75</v>
      </c>
      <c r="E173" s="17">
        <v>516.14</v>
      </c>
      <c r="F173" s="17">
        <v>116.1</v>
      </c>
      <c r="H173" s="12"/>
      <c r="I173" s="12"/>
      <c r="J173" s="12"/>
      <c r="K173" s="12"/>
    </row>
    <row r="174" spans="2:11">
      <c r="B174" s="1" t="s">
        <v>165</v>
      </c>
      <c r="C174" s="2">
        <v>479.25</v>
      </c>
      <c r="E174" s="17">
        <v>477.4</v>
      </c>
      <c r="F174" s="17">
        <v>106</v>
      </c>
      <c r="H174" s="12"/>
      <c r="I174" s="12"/>
      <c r="J174" s="12"/>
      <c r="K174" s="12"/>
    </row>
    <row r="175" spans="2:11">
      <c r="B175" s="1" t="s">
        <v>166</v>
      </c>
      <c r="C175" s="2">
        <v>426</v>
      </c>
      <c r="E175" s="17">
        <v>471.6</v>
      </c>
      <c r="F175" s="17">
        <v>109.5</v>
      </c>
      <c r="H175" s="12"/>
      <c r="I175" s="12"/>
      <c r="J175" s="12"/>
      <c r="K175" s="12"/>
    </row>
    <row r="176" spans="2:11">
      <c r="B176" s="1" t="s">
        <v>167</v>
      </c>
      <c r="C176" s="2">
        <v>406</v>
      </c>
      <c r="E176" s="17">
        <v>419.04</v>
      </c>
      <c r="F176" s="17">
        <v>83.3</v>
      </c>
      <c r="H176" s="12"/>
      <c r="I176" s="12"/>
      <c r="J176" s="12"/>
      <c r="K176" s="12"/>
    </row>
    <row r="177" spans="2:11">
      <c r="B177" s="1" t="s">
        <v>168</v>
      </c>
      <c r="C177" s="2">
        <v>427</v>
      </c>
      <c r="E177" s="17">
        <v>407.9</v>
      </c>
      <c r="F177" s="17">
        <v>85.55</v>
      </c>
      <c r="H177" s="12"/>
      <c r="I177" s="12"/>
      <c r="J177" s="12"/>
      <c r="K177" s="12"/>
    </row>
    <row r="178" spans="2:11">
      <c r="B178" s="1" t="s">
        <v>169</v>
      </c>
      <c r="C178" s="2">
        <v>428.75</v>
      </c>
      <c r="E178" s="17">
        <v>427.4</v>
      </c>
      <c r="F178" s="17">
        <v>85.7</v>
      </c>
      <c r="H178" s="12"/>
      <c r="I178" s="12"/>
      <c r="J178" s="12"/>
      <c r="K178" s="12"/>
    </row>
    <row r="179" spans="2:11">
      <c r="B179" s="1" t="s">
        <v>170</v>
      </c>
      <c r="C179" s="2">
        <v>427</v>
      </c>
      <c r="E179" s="17">
        <v>414.4</v>
      </c>
      <c r="F179" s="17">
        <v>80.2</v>
      </c>
      <c r="H179" s="12"/>
      <c r="I179" s="12"/>
      <c r="J179" s="12"/>
      <c r="K179" s="12"/>
    </row>
    <row r="180" spans="2:11">
      <c r="B180" s="1" t="s">
        <v>171</v>
      </c>
      <c r="C180" s="2">
        <v>414.5</v>
      </c>
      <c r="E180" s="17">
        <v>415.3</v>
      </c>
      <c r="F180" s="17">
        <v>73.5</v>
      </c>
      <c r="H180" s="12"/>
      <c r="I180" s="12"/>
      <c r="J180" s="12"/>
      <c r="K180" s="12"/>
    </row>
    <row r="181" spans="2:11">
      <c r="B181" s="1" t="s">
        <v>172</v>
      </c>
      <c r="C181" s="2">
        <v>401</v>
      </c>
      <c r="E181" s="17">
        <v>396.2</v>
      </c>
      <c r="F181" s="17">
        <v>66.36</v>
      </c>
      <c r="H181" s="12"/>
      <c r="I181" s="12"/>
      <c r="J181" s="12"/>
      <c r="K181" s="12"/>
    </row>
    <row r="182" spans="2:11">
      <c r="B182" s="1" t="s">
        <v>173</v>
      </c>
      <c r="C182" s="2">
        <v>387</v>
      </c>
      <c r="E182" s="17">
        <v>381.92</v>
      </c>
      <c r="F182" s="17">
        <v>69.3</v>
      </c>
    </row>
    <row r="183" spans="2:11">
      <c r="B183" s="1" t="s">
        <v>174</v>
      </c>
      <c r="C183" s="2">
        <v>362.6</v>
      </c>
      <c r="E183" s="17">
        <v>368.2</v>
      </c>
      <c r="F183" s="17">
        <v>66.8</v>
      </c>
    </row>
    <row r="184" spans="2:11">
      <c r="B184" s="1" t="s">
        <v>175</v>
      </c>
      <c r="C184" s="2">
        <v>320.22000000000003</v>
      </c>
      <c r="E184" s="17">
        <v>344.3</v>
      </c>
      <c r="F184" s="17">
        <v>66.849999999999994</v>
      </c>
    </row>
    <row r="185" spans="2:11">
      <c r="B185" s="1" t="s">
        <v>176</v>
      </c>
      <c r="C185" s="2">
        <v>361.25</v>
      </c>
      <c r="E185" s="17">
        <v>322.62</v>
      </c>
      <c r="F185" s="17">
        <v>69.099999999999994</v>
      </c>
    </row>
    <row r="186" spans="2:11">
      <c r="B186" s="1" t="s">
        <v>177</v>
      </c>
      <c r="C186" s="2">
        <v>325.25</v>
      </c>
      <c r="E186" s="17">
        <v>321.60000000000002</v>
      </c>
      <c r="F186" s="17">
        <v>69.5</v>
      </c>
    </row>
    <row r="187" spans="2:11">
      <c r="B187" s="1" t="s">
        <v>178</v>
      </c>
      <c r="C187" s="2">
        <v>317.5</v>
      </c>
      <c r="E187" s="17">
        <v>288.3</v>
      </c>
      <c r="F187" s="17">
        <v>64.62</v>
      </c>
    </row>
    <row r="188" spans="2:11">
      <c r="B188" s="1" t="s">
        <v>179</v>
      </c>
      <c r="C188" s="2">
        <v>342.9</v>
      </c>
      <c r="E188" s="17">
        <v>284.06</v>
      </c>
      <c r="F188" s="17">
        <v>57</v>
      </c>
    </row>
    <row r="189" spans="2:11">
      <c r="B189" s="1" t="s">
        <v>180</v>
      </c>
      <c r="C189" s="2">
        <v>411.5</v>
      </c>
      <c r="D189" s="17">
        <v>6.56</v>
      </c>
      <c r="E189" s="17">
        <v>285.8</v>
      </c>
      <c r="F189" s="17">
        <v>53.65</v>
      </c>
    </row>
    <row r="190" spans="2:11">
      <c r="B190" s="1" t="s">
        <v>181</v>
      </c>
      <c r="C190" s="2">
        <v>397</v>
      </c>
      <c r="D190" s="17">
        <v>8.7799999999999994</v>
      </c>
      <c r="E190" s="17">
        <v>317.10000000000002</v>
      </c>
      <c r="F190" s="17">
        <v>62.88</v>
      </c>
      <c r="H190" s="12"/>
      <c r="I190" s="12"/>
      <c r="J190" s="12"/>
      <c r="K190" s="12"/>
    </row>
    <row r="191" spans="2:11">
      <c r="B191" s="1" t="s">
        <v>182</v>
      </c>
      <c r="C191" s="2">
        <v>418.2</v>
      </c>
      <c r="D191" s="17">
        <v>8.3000000000000007</v>
      </c>
      <c r="E191" s="17">
        <v>285.39999999999998</v>
      </c>
      <c r="F191" s="17">
        <v>56.35</v>
      </c>
      <c r="H191" s="12"/>
      <c r="I191" s="12"/>
      <c r="J191" s="12"/>
      <c r="K191" s="12"/>
    </row>
    <row r="192" spans="2:11">
      <c r="B192" s="1" t="s">
        <v>183</v>
      </c>
      <c r="C192" s="2">
        <v>436</v>
      </c>
      <c r="D192" s="17">
        <v>10.57</v>
      </c>
      <c r="E192" s="17">
        <v>349.1</v>
      </c>
      <c r="F192" s="17">
        <v>63</v>
      </c>
      <c r="H192" s="12"/>
      <c r="I192" s="12"/>
      <c r="J192" s="12"/>
      <c r="K192" s="12"/>
    </row>
    <row r="193" spans="2:11">
      <c r="B193" s="1" t="s">
        <v>184</v>
      </c>
      <c r="C193" s="2">
        <v>456.9</v>
      </c>
      <c r="D193" s="17">
        <v>10.26</v>
      </c>
      <c r="E193" s="17">
        <v>379.8</v>
      </c>
      <c r="F193" s="17">
        <v>81.55</v>
      </c>
      <c r="H193" s="12"/>
      <c r="I193" s="12"/>
      <c r="J193" s="12"/>
      <c r="K193" s="12"/>
    </row>
    <row r="194" spans="2:11">
      <c r="B194" s="1" t="s">
        <v>185</v>
      </c>
      <c r="C194" s="2">
        <v>499.5</v>
      </c>
      <c r="D194" s="17">
        <v>10.9</v>
      </c>
      <c r="E194" s="17">
        <v>390.7</v>
      </c>
      <c r="F194" s="17">
        <v>97.5</v>
      </c>
      <c r="H194" s="12"/>
      <c r="I194" s="12"/>
      <c r="J194" s="12"/>
      <c r="K194" s="12"/>
    </row>
    <row r="195" spans="2:11">
      <c r="B195" s="1" t="s">
        <v>186</v>
      </c>
      <c r="C195" s="2">
        <v>408.5</v>
      </c>
      <c r="D195" s="17">
        <v>14.13</v>
      </c>
      <c r="E195" s="17">
        <v>498.7</v>
      </c>
      <c r="F195" s="17">
        <v>134</v>
      </c>
      <c r="H195" s="12"/>
      <c r="I195" s="12"/>
      <c r="J195" s="12"/>
      <c r="K195" s="12"/>
    </row>
    <row r="196" spans="2:11">
      <c r="B196" s="1" t="s">
        <v>187</v>
      </c>
      <c r="C196" s="2">
        <v>414.7</v>
      </c>
      <c r="D196" s="17">
        <v>10.26</v>
      </c>
      <c r="E196" s="17">
        <v>396.3</v>
      </c>
      <c r="F196" s="17">
        <v>99.56</v>
      </c>
      <c r="H196" s="12"/>
      <c r="I196" s="12"/>
      <c r="J196" s="12"/>
      <c r="K196" s="12"/>
    </row>
    <row r="197" spans="2:11">
      <c r="B197" s="1" t="s">
        <v>188</v>
      </c>
      <c r="C197" s="2">
        <v>429.2</v>
      </c>
      <c r="D197" s="17">
        <v>10.63</v>
      </c>
      <c r="E197" s="17">
        <v>399.8</v>
      </c>
      <c r="F197" s="17">
        <v>101.8</v>
      </c>
      <c r="H197" s="12"/>
      <c r="I197" s="12"/>
      <c r="J197" s="12"/>
      <c r="K197" s="12"/>
    </row>
    <row r="198" spans="2:11">
      <c r="B198" s="1" t="s">
        <v>189</v>
      </c>
      <c r="C198" s="2">
        <v>437.5</v>
      </c>
      <c r="D198" s="17">
        <v>11.85</v>
      </c>
      <c r="E198" s="17">
        <v>428.9</v>
      </c>
      <c r="F198" s="17">
        <v>122.15</v>
      </c>
      <c r="H198" s="12"/>
      <c r="I198" s="12"/>
      <c r="J198" s="12"/>
      <c r="K198" s="12"/>
    </row>
    <row r="199" spans="2:11">
      <c r="B199" s="1" t="s">
        <v>190</v>
      </c>
      <c r="C199" s="2">
        <v>416</v>
      </c>
      <c r="D199" s="17">
        <v>12.04</v>
      </c>
      <c r="E199" s="17">
        <v>452.2</v>
      </c>
      <c r="F199" s="17">
        <v>129.65</v>
      </c>
      <c r="H199" s="12"/>
      <c r="I199" s="12"/>
      <c r="J199" s="12"/>
      <c r="K199" s="12"/>
    </row>
    <row r="200" spans="2:11">
      <c r="B200" s="1" t="s">
        <v>191</v>
      </c>
      <c r="C200" s="2">
        <v>422</v>
      </c>
      <c r="D200" s="17">
        <v>11.62</v>
      </c>
      <c r="E200" s="17">
        <v>426.4</v>
      </c>
      <c r="F200" s="17">
        <v>137</v>
      </c>
      <c r="H200" s="12"/>
      <c r="I200" s="12"/>
      <c r="J200" s="12"/>
      <c r="K200" s="12"/>
    </row>
    <row r="201" spans="2:11">
      <c r="B201" s="1" t="s">
        <v>192</v>
      </c>
      <c r="C201" s="2">
        <v>414.2</v>
      </c>
      <c r="D201" s="17">
        <v>11.71</v>
      </c>
      <c r="E201" s="17">
        <v>443.7</v>
      </c>
      <c r="F201" s="17">
        <v>144.85</v>
      </c>
      <c r="H201" s="12"/>
      <c r="I201" s="12"/>
      <c r="J201" s="12"/>
      <c r="K201" s="12"/>
    </row>
    <row r="202" spans="2:11">
      <c r="B202" s="1" t="s">
        <v>193</v>
      </c>
      <c r="C202" s="2">
        <v>405</v>
      </c>
      <c r="D202" s="17">
        <v>12.17</v>
      </c>
      <c r="E202" s="17">
        <v>439.6</v>
      </c>
      <c r="F202" s="17">
        <v>147.44999999999999</v>
      </c>
      <c r="H202" s="12"/>
      <c r="I202" s="12"/>
      <c r="J202" s="12"/>
      <c r="K202" s="12"/>
    </row>
    <row r="203" spans="2:11">
      <c r="B203" s="1" t="s">
        <v>194</v>
      </c>
      <c r="C203" s="2">
        <v>382</v>
      </c>
      <c r="D203" s="17">
        <v>11.23</v>
      </c>
      <c r="E203" s="17">
        <v>407.26</v>
      </c>
      <c r="F203" s="17">
        <v>137.55000000000001</v>
      </c>
      <c r="H203" s="12"/>
      <c r="I203" s="12"/>
      <c r="J203" s="12"/>
      <c r="K203" s="12"/>
    </row>
    <row r="204" spans="2:11">
      <c r="B204" s="1" t="s">
        <v>195</v>
      </c>
      <c r="C204" s="2">
        <v>405</v>
      </c>
      <c r="D204" s="17">
        <v>9.01</v>
      </c>
      <c r="E204" s="17">
        <v>377.1</v>
      </c>
      <c r="F204" s="17">
        <v>137.85</v>
      </c>
      <c r="H204" s="12"/>
      <c r="I204" s="12"/>
      <c r="J204" s="12"/>
      <c r="K204" s="12"/>
    </row>
    <row r="205" spans="2:11">
      <c r="B205" s="1" t="s">
        <v>196</v>
      </c>
      <c r="C205" s="2">
        <v>381.5</v>
      </c>
      <c r="D205" s="17">
        <v>9.59</v>
      </c>
      <c r="E205" s="17">
        <v>411.2</v>
      </c>
      <c r="F205" s="17">
        <v>158.61000000000001</v>
      </c>
      <c r="H205" s="12"/>
      <c r="I205" s="12"/>
      <c r="J205" s="12"/>
      <c r="K205" s="12"/>
    </row>
    <row r="206" spans="2:11">
      <c r="B206" s="1" t="s">
        <v>197</v>
      </c>
      <c r="C206" s="2">
        <v>373.7</v>
      </c>
      <c r="D206" s="17">
        <v>8.9499999999999993</v>
      </c>
      <c r="E206" s="17">
        <v>397.7</v>
      </c>
      <c r="F206" s="17">
        <v>157.44999999999999</v>
      </c>
      <c r="H206" s="12"/>
      <c r="I206" s="12"/>
      <c r="J206" s="12"/>
      <c r="K206" s="12"/>
    </row>
    <row r="207" spans="2:11">
      <c r="B207" s="1" t="s">
        <v>198</v>
      </c>
      <c r="C207" s="2">
        <v>394.2</v>
      </c>
      <c r="D207" s="17">
        <v>8.8800000000000008</v>
      </c>
      <c r="E207" s="17">
        <v>391.3</v>
      </c>
      <c r="F207" s="17">
        <v>160.75</v>
      </c>
      <c r="H207" s="12"/>
      <c r="I207" s="12"/>
      <c r="J207" s="12"/>
      <c r="K207" s="12"/>
    </row>
    <row r="208" spans="2:11">
      <c r="B208" s="1" t="s">
        <v>199</v>
      </c>
      <c r="C208" s="2">
        <v>388.5</v>
      </c>
      <c r="D208" s="17">
        <v>9.84</v>
      </c>
      <c r="E208" s="17">
        <v>403.8</v>
      </c>
      <c r="F208" s="17">
        <v>156.05000000000001</v>
      </c>
      <c r="H208" s="12"/>
      <c r="I208" s="12"/>
      <c r="J208" s="12"/>
      <c r="K208" s="12"/>
    </row>
    <row r="209" spans="2:11">
      <c r="B209" s="1" t="s">
        <v>200</v>
      </c>
      <c r="C209" s="2">
        <v>375.8</v>
      </c>
      <c r="D209" s="17">
        <v>9.73</v>
      </c>
      <c r="E209" s="17">
        <v>399.8</v>
      </c>
      <c r="F209" s="17">
        <v>162.19999999999999</v>
      </c>
      <c r="H209" s="12"/>
      <c r="I209" s="12"/>
      <c r="J209" s="12"/>
      <c r="K209" s="12"/>
    </row>
    <row r="210" spans="2:11">
      <c r="B210" s="1" t="s">
        <v>201</v>
      </c>
      <c r="C210" s="2">
        <v>384.2</v>
      </c>
      <c r="D210" s="17">
        <v>8.99</v>
      </c>
      <c r="E210" s="17">
        <v>394.1</v>
      </c>
      <c r="F210" s="17">
        <v>156.85</v>
      </c>
      <c r="H210" s="12"/>
      <c r="I210" s="12"/>
      <c r="J210" s="12"/>
      <c r="K210" s="12"/>
    </row>
    <row r="211" spans="2:11">
      <c r="B211" s="1" t="s">
        <v>202</v>
      </c>
      <c r="C211" s="2">
        <v>373</v>
      </c>
      <c r="D211" s="17">
        <v>9.4499999999999993</v>
      </c>
      <c r="E211" s="17">
        <v>397.1</v>
      </c>
      <c r="F211" s="17">
        <v>153.4</v>
      </c>
      <c r="H211" s="12"/>
      <c r="I211" s="12"/>
      <c r="J211" s="12"/>
      <c r="K211" s="12"/>
    </row>
    <row r="212" spans="2:11">
      <c r="B212" s="1" t="s">
        <v>203</v>
      </c>
      <c r="C212" s="2">
        <v>342.3</v>
      </c>
      <c r="D212" s="17">
        <v>8.3800000000000008</v>
      </c>
      <c r="E212" s="17">
        <v>381.66</v>
      </c>
      <c r="F212" s="17">
        <v>148.35</v>
      </c>
      <c r="H212" s="12"/>
      <c r="I212" s="12"/>
      <c r="J212" s="12"/>
      <c r="K212" s="12"/>
    </row>
    <row r="213" spans="2:11">
      <c r="B213" s="1" t="s">
        <v>204</v>
      </c>
      <c r="C213" s="2">
        <v>348.2</v>
      </c>
      <c r="D213" s="17">
        <v>7.61</v>
      </c>
      <c r="E213" s="17">
        <v>331.3</v>
      </c>
      <c r="F213" s="17">
        <v>125.25</v>
      </c>
      <c r="H213" s="12"/>
      <c r="I213" s="12"/>
      <c r="J213" s="12"/>
      <c r="K213" s="12"/>
    </row>
    <row r="214" spans="2:11">
      <c r="B214" s="1" t="s">
        <v>205</v>
      </c>
      <c r="C214" s="2">
        <v>343.7</v>
      </c>
      <c r="D214" s="17">
        <v>7.45</v>
      </c>
      <c r="E214" s="17">
        <v>341.8</v>
      </c>
      <c r="F214" s="17">
        <v>134</v>
      </c>
      <c r="H214" s="12"/>
      <c r="I214" s="12"/>
      <c r="J214" s="12"/>
      <c r="K214" s="12"/>
    </row>
    <row r="215" spans="2:11">
      <c r="B215" s="1" t="s">
        <v>206</v>
      </c>
      <c r="C215" s="2">
        <v>333.5</v>
      </c>
      <c r="D215" s="17">
        <v>7.36</v>
      </c>
      <c r="E215" s="17">
        <v>325.77999999999997</v>
      </c>
      <c r="F215" s="17">
        <v>135.6</v>
      </c>
      <c r="H215" s="12"/>
      <c r="I215" s="12"/>
      <c r="J215" s="12"/>
      <c r="K215" s="12"/>
    </row>
    <row r="216" spans="2:11">
      <c r="B216" s="1" t="s">
        <v>207</v>
      </c>
      <c r="C216" s="2">
        <v>329</v>
      </c>
      <c r="D216" s="17">
        <v>7.48</v>
      </c>
      <c r="E216" s="17">
        <v>324.89999999999998</v>
      </c>
      <c r="F216" s="17">
        <v>141.5</v>
      </c>
      <c r="H216" s="12"/>
      <c r="I216" s="12"/>
      <c r="J216" s="12"/>
      <c r="K216" s="12"/>
    </row>
    <row r="217" spans="2:11">
      <c r="B217" s="1" t="s">
        <v>208</v>
      </c>
      <c r="C217" s="2">
        <v>308.3</v>
      </c>
      <c r="D217" s="17">
        <v>7.03</v>
      </c>
      <c r="E217" s="17">
        <v>315.89999999999998</v>
      </c>
      <c r="F217" s="17">
        <v>137.9</v>
      </c>
      <c r="H217" s="12"/>
      <c r="I217" s="12"/>
      <c r="J217" s="12"/>
      <c r="K217" s="12"/>
    </row>
    <row r="218" spans="2:11">
      <c r="B218" s="1" t="s">
        <v>209</v>
      </c>
      <c r="C218" s="2">
        <v>306.60000000000002</v>
      </c>
      <c r="D218" s="17">
        <v>6.03</v>
      </c>
      <c r="E218" s="17">
        <v>291.94</v>
      </c>
      <c r="F218" s="17">
        <v>121.5</v>
      </c>
      <c r="H218" s="12"/>
      <c r="I218" s="12"/>
      <c r="J218" s="12"/>
      <c r="K218" s="12"/>
    </row>
    <row r="219" spans="2:11">
      <c r="B219" s="1" t="s">
        <v>210</v>
      </c>
      <c r="C219" s="2">
        <v>287.7</v>
      </c>
      <c r="D219" s="17">
        <v>6.23</v>
      </c>
      <c r="E219" s="17">
        <v>280.5</v>
      </c>
      <c r="F219" s="17">
        <v>129.6</v>
      </c>
      <c r="H219" s="12"/>
      <c r="I219" s="12"/>
      <c r="J219" s="12"/>
      <c r="K219" s="12"/>
    </row>
    <row r="220" spans="2:11">
      <c r="B220" s="1" t="s">
        <v>211</v>
      </c>
      <c r="C220" s="2">
        <v>329.2</v>
      </c>
      <c r="D220" s="17">
        <v>5.69</v>
      </c>
      <c r="E220" s="17">
        <v>249.3</v>
      </c>
      <c r="F220" s="17">
        <v>110.5</v>
      </c>
      <c r="H220" s="12"/>
      <c r="I220" s="12"/>
      <c r="J220" s="12"/>
      <c r="K220" s="12"/>
    </row>
    <row r="221" spans="2:11">
      <c r="B221" s="1" t="s">
        <v>212</v>
      </c>
      <c r="C221" s="2">
        <v>321.3</v>
      </c>
      <c r="D221" s="17">
        <v>6.43</v>
      </c>
      <c r="E221" s="17">
        <v>286.04000000000002</v>
      </c>
      <c r="F221" s="17">
        <v>116.7</v>
      </c>
      <c r="H221" s="12"/>
      <c r="I221" s="12"/>
      <c r="J221" s="12"/>
      <c r="K221" s="12"/>
    </row>
    <row r="222" spans="2:11">
      <c r="B222" s="1" t="s">
        <v>213</v>
      </c>
      <c r="C222" s="2">
        <v>314</v>
      </c>
      <c r="D222" s="17">
        <v>6.21</v>
      </c>
      <c r="E222" s="17">
        <v>273.2</v>
      </c>
      <c r="F222" s="17">
        <v>110.8</v>
      </c>
      <c r="H222" s="12"/>
      <c r="I222" s="12"/>
      <c r="J222" s="12"/>
      <c r="K222" s="12"/>
    </row>
    <row r="223" spans="2:11">
      <c r="B223" s="1" t="s">
        <v>214</v>
      </c>
      <c r="C223" s="2">
        <v>317.7</v>
      </c>
      <c r="D223" s="17">
        <v>6.21</v>
      </c>
      <c r="E223" s="17">
        <v>267</v>
      </c>
      <c r="F223" s="17">
        <v>98.55</v>
      </c>
      <c r="H223" s="12"/>
      <c r="I223" s="12"/>
      <c r="J223" s="12"/>
      <c r="K223" s="12"/>
    </row>
    <row r="224" spans="2:11">
      <c r="B224" s="1" t="s">
        <v>215</v>
      </c>
      <c r="C224" s="2">
        <v>327.5</v>
      </c>
      <c r="D224" s="17">
        <v>5.91</v>
      </c>
      <c r="E224" s="17">
        <v>267.82</v>
      </c>
      <c r="F224" s="17">
        <v>97.05</v>
      </c>
      <c r="H224" s="12"/>
      <c r="I224" s="12"/>
      <c r="J224" s="12"/>
      <c r="K224" s="12"/>
    </row>
    <row r="225" spans="2:11">
      <c r="B225" s="1" t="s">
        <v>216</v>
      </c>
      <c r="C225" s="2">
        <v>333.2</v>
      </c>
      <c r="D225" s="17">
        <v>6.18</v>
      </c>
      <c r="E225" s="17">
        <v>287.8</v>
      </c>
      <c r="F225" s="17">
        <v>101.75</v>
      </c>
      <c r="H225" s="12"/>
      <c r="I225" s="12"/>
      <c r="J225" s="12"/>
      <c r="K225" s="12"/>
    </row>
    <row r="226" spans="2:11">
      <c r="B226" s="1" t="s">
        <v>217</v>
      </c>
      <c r="C226" s="2">
        <v>326</v>
      </c>
      <c r="D226" s="17">
        <v>6.26</v>
      </c>
      <c r="E226" s="17">
        <v>336.9</v>
      </c>
      <c r="F226" s="17">
        <v>107.09</v>
      </c>
      <c r="H226" s="12"/>
      <c r="I226" s="12"/>
      <c r="J226" s="12"/>
      <c r="K226" s="12"/>
    </row>
    <row r="227" spans="2:11">
      <c r="B227" s="1" t="s">
        <v>218</v>
      </c>
      <c r="C227" s="2">
        <v>325.3</v>
      </c>
      <c r="D227" s="17">
        <v>6.32</v>
      </c>
      <c r="E227" s="17">
        <v>304.8</v>
      </c>
      <c r="F227" s="17">
        <v>98.6</v>
      </c>
      <c r="H227" s="12"/>
      <c r="I227" s="12"/>
      <c r="J227" s="12"/>
      <c r="K227" s="12"/>
    </row>
    <row r="228" spans="2:11">
      <c r="B228" s="1" t="s">
        <v>219</v>
      </c>
      <c r="C228" s="2">
        <v>328.4</v>
      </c>
      <c r="D228" s="17">
        <v>6.15</v>
      </c>
      <c r="E228" s="17">
        <v>325.39999999999998</v>
      </c>
      <c r="F228" s="17">
        <v>101.15</v>
      </c>
      <c r="H228" s="12"/>
      <c r="I228" s="12"/>
      <c r="J228" s="12"/>
      <c r="K228" s="12"/>
    </row>
    <row r="229" spans="2:11">
      <c r="B229" s="1" t="s">
        <v>220</v>
      </c>
      <c r="C229" s="2">
        <v>329.7</v>
      </c>
      <c r="D229" s="17">
        <v>6.17</v>
      </c>
      <c r="E229" s="17">
        <v>346.4</v>
      </c>
      <c r="F229" s="17">
        <v>101.85</v>
      </c>
      <c r="H229" s="12"/>
      <c r="I229" s="12"/>
      <c r="J229" s="12"/>
      <c r="K229" s="12"/>
    </row>
    <row r="230" spans="2:11">
      <c r="B230" s="1" t="s">
        <v>221</v>
      </c>
      <c r="C230" s="2">
        <v>350.5</v>
      </c>
      <c r="D230" s="17">
        <v>5.81</v>
      </c>
      <c r="E230" s="17">
        <v>345.02</v>
      </c>
      <c r="F230" s="17">
        <v>95.4</v>
      </c>
      <c r="H230" s="12"/>
      <c r="I230" s="12"/>
      <c r="J230" s="12"/>
      <c r="K230" s="12"/>
    </row>
    <row r="231" spans="2:11">
      <c r="B231" s="1" t="s">
        <v>222</v>
      </c>
      <c r="C231" s="2">
        <v>338.1</v>
      </c>
      <c r="D231" s="17">
        <v>6.08</v>
      </c>
      <c r="E231" s="17">
        <v>372.7</v>
      </c>
      <c r="F231" s="17">
        <v>103.15</v>
      </c>
      <c r="H231" s="12"/>
      <c r="I231" s="12"/>
      <c r="J231" s="12"/>
      <c r="K231" s="12"/>
    </row>
    <row r="232" spans="2:11">
      <c r="B232" s="1" t="s">
        <v>223</v>
      </c>
      <c r="C232" s="2">
        <v>338.1</v>
      </c>
      <c r="D232" s="17">
        <v>5.61</v>
      </c>
      <c r="E232" s="17">
        <v>402.3</v>
      </c>
      <c r="F232" s="17">
        <v>108.21</v>
      </c>
      <c r="H232" s="12"/>
      <c r="I232" s="12"/>
      <c r="J232" s="12"/>
      <c r="K232" s="12"/>
    </row>
    <row r="233" spans="2:11">
      <c r="B233" s="1" t="s">
        <v>224</v>
      </c>
      <c r="C233" s="2">
        <v>345.7</v>
      </c>
      <c r="D233" s="17">
        <v>5.14</v>
      </c>
      <c r="E233" s="17">
        <v>404.7</v>
      </c>
      <c r="F233" s="17">
        <v>107.85</v>
      </c>
      <c r="H233" s="12"/>
      <c r="I233" s="12"/>
      <c r="J233" s="12"/>
      <c r="K233" s="12"/>
    </row>
    <row r="234" spans="2:11">
      <c r="B234" s="1" t="s">
        <v>225</v>
      </c>
      <c r="C234" s="2">
        <v>339.98</v>
      </c>
      <c r="D234" s="17">
        <v>5.13</v>
      </c>
      <c r="E234" s="17">
        <v>420.8</v>
      </c>
      <c r="F234" s="17">
        <v>109.35</v>
      </c>
      <c r="H234" s="12"/>
      <c r="I234" s="12"/>
      <c r="J234" s="12"/>
      <c r="K234" s="12"/>
    </row>
    <row r="235" spans="2:11">
      <c r="B235" s="1" t="s">
        <v>226</v>
      </c>
      <c r="C235" s="2">
        <v>343.52</v>
      </c>
      <c r="D235" s="17">
        <v>5.25</v>
      </c>
      <c r="E235" s="17">
        <v>424.1</v>
      </c>
      <c r="F235" s="17">
        <v>107.1</v>
      </c>
      <c r="H235" s="12"/>
      <c r="I235" s="12"/>
      <c r="J235" s="12"/>
      <c r="K235" s="12"/>
    </row>
    <row r="236" spans="2:11">
      <c r="B236" s="1" t="s">
        <v>227</v>
      </c>
      <c r="C236" s="2">
        <v>354.64</v>
      </c>
      <c r="D236" s="17">
        <v>5.15</v>
      </c>
      <c r="E236" s="17">
        <v>435.1</v>
      </c>
      <c r="F236" s="17">
        <v>110.4</v>
      </c>
      <c r="H236" s="12"/>
      <c r="I236" s="12"/>
      <c r="J236" s="12"/>
      <c r="K236" s="12"/>
    </row>
    <row r="237" spans="2:11">
      <c r="B237" s="1" t="s">
        <v>228</v>
      </c>
      <c r="C237" s="2">
        <v>383.45</v>
      </c>
      <c r="D237" s="17">
        <v>5.05</v>
      </c>
      <c r="E237" s="17">
        <v>467.3</v>
      </c>
      <c r="F237" s="17">
        <v>113.8</v>
      </c>
      <c r="H237" s="12"/>
      <c r="I237" s="12"/>
      <c r="J237" s="12"/>
      <c r="K237" s="12"/>
    </row>
    <row r="238" spans="2:11">
      <c r="B238" s="1" t="s">
        <v>229</v>
      </c>
      <c r="C238" s="2">
        <v>422.81</v>
      </c>
      <c r="D238" s="17">
        <v>5.18</v>
      </c>
      <c r="E238" s="17">
        <v>626.29999999999995</v>
      </c>
      <c r="F238" s="17">
        <v>140.35</v>
      </c>
      <c r="H238" s="12"/>
      <c r="I238" s="12"/>
      <c r="J238" s="12"/>
      <c r="K238" s="12"/>
    </row>
    <row r="239" spans="2:11">
      <c r="B239" s="1" t="s">
        <v>230</v>
      </c>
      <c r="C239" s="2">
        <v>399.88</v>
      </c>
      <c r="D239" s="17">
        <v>5.27</v>
      </c>
      <c r="E239" s="17">
        <v>552.9</v>
      </c>
      <c r="F239" s="17">
        <v>136.80000000000001</v>
      </c>
      <c r="H239" s="12"/>
      <c r="I239" s="12"/>
      <c r="J239" s="12"/>
      <c r="K239" s="12"/>
    </row>
    <row r="240" spans="2:11">
      <c r="B240" s="1" t="s">
        <v>231</v>
      </c>
      <c r="C240" s="2">
        <v>388.96</v>
      </c>
      <c r="D240" s="17">
        <v>5.67</v>
      </c>
      <c r="E240" s="17">
        <v>572.4</v>
      </c>
      <c r="F240" s="17">
        <v>129.30000000000001</v>
      </c>
      <c r="H240" s="12"/>
      <c r="I240" s="12"/>
      <c r="J240" s="12"/>
      <c r="K240" s="12"/>
    </row>
    <row r="241" spans="2:11">
      <c r="B241" s="1" t="s">
        <v>232</v>
      </c>
      <c r="C241" s="2">
        <v>390.19</v>
      </c>
      <c r="D241" s="17">
        <v>5.63</v>
      </c>
      <c r="E241" s="17">
        <v>477.9</v>
      </c>
      <c r="F241" s="17">
        <v>113.73</v>
      </c>
      <c r="H241" s="12"/>
      <c r="I241" s="12"/>
      <c r="J241" s="12"/>
      <c r="K241" s="12"/>
    </row>
    <row r="242" spans="2:11">
      <c r="B242" s="1" t="s">
        <v>233</v>
      </c>
      <c r="C242" s="2">
        <v>403.43</v>
      </c>
      <c r="D242" s="17">
        <v>5.45</v>
      </c>
      <c r="E242" s="17">
        <v>475.1</v>
      </c>
      <c r="F242" s="17">
        <v>118.3</v>
      </c>
      <c r="H242" s="12"/>
      <c r="I242" s="12"/>
      <c r="J242" s="12"/>
      <c r="K242" s="12"/>
    </row>
    <row r="243" spans="2:11">
      <c r="B243" s="1" t="s">
        <v>234</v>
      </c>
      <c r="C243" s="2">
        <v>405.27</v>
      </c>
      <c r="D243" s="17">
        <v>5.5</v>
      </c>
      <c r="E243" s="17">
        <v>527.70000000000005</v>
      </c>
      <c r="F243" s="17">
        <v>123.55</v>
      </c>
      <c r="H243" s="12"/>
      <c r="I243" s="12"/>
      <c r="J243" s="12"/>
      <c r="K243" s="12"/>
    </row>
    <row r="244" spans="2:11">
      <c r="B244" s="1" t="s">
        <v>235</v>
      </c>
      <c r="C244" s="2">
        <v>417.76</v>
      </c>
      <c r="D244" s="17">
        <v>5.44</v>
      </c>
      <c r="E244" s="17">
        <v>525.6</v>
      </c>
      <c r="F244" s="17">
        <v>116.85</v>
      </c>
      <c r="H244" s="12"/>
      <c r="I244" s="12"/>
      <c r="J244" s="12"/>
      <c r="K244" s="12"/>
    </row>
    <row r="245" spans="2:11">
      <c r="B245" s="1" t="s">
        <v>236</v>
      </c>
      <c r="C245" s="2">
        <v>453.6</v>
      </c>
      <c r="D245" s="17">
        <v>6.4</v>
      </c>
      <c r="E245" s="17">
        <v>560.76</v>
      </c>
      <c r="F245" s="17">
        <v>128.9</v>
      </c>
      <c r="H245" s="12"/>
      <c r="I245" s="12"/>
      <c r="J245" s="12"/>
      <c r="K245" s="12"/>
    </row>
    <row r="246" spans="2:11">
      <c r="B246" s="1" t="s">
        <v>237</v>
      </c>
      <c r="C246" s="2">
        <v>451.27</v>
      </c>
      <c r="D246" s="17">
        <v>8.0500000000000007</v>
      </c>
      <c r="E246" s="17">
        <v>609.5</v>
      </c>
      <c r="F246" s="17">
        <v>143.4</v>
      </c>
      <c r="H246" s="12"/>
      <c r="I246" s="12"/>
      <c r="J246" s="12"/>
      <c r="K246" s="12"/>
    </row>
    <row r="247" spans="2:11">
      <c r="B247" s="1" t="s">
        <v>238</v>
      </c>
      <c r="C247" s="2">
        <v>448.64</v>
      </c>
      <c r="D247" s="17">
        <v>7.86</v>
      </c>
      <c r="E247" s="17">
        <v>578.9</v>
      </c>
      <c r="F247" s="17">
        <v>136.4</v>
      </c>
      <c r="H247" s="12"/>
      <c r="I247" s="12"/>
      <c r="J247" s="12"/>
      <c r="K247" s="12"/>
    </row>
    <row r="248" spans="2:11">
      <c r="B248" s="1" t="s">
        <v>239</v>
      </c>
      <c r="C248" s="2">
        <v>463.73</v>
      </c>
      <c r="D248" s="17">
        <v>7.26</v>
      </c>
      <c r="E248" s="17">
        <v>558.79999999999995</v>
      </c>
      <c r="F248" s="17">
        <v>135.6</v>
      </c>
      <c r="H248" s="12"/>
      <c r="I248" s="12"/>
      <c r="J248" s="12"/>
      <c r="K248" s="12"/>
    </row>
    <row r="249" spans="2:11">
      <c r="B249" s="1" t="s">
        <v>240</v>
      </c>
      <c r="C249" s="2">
        <v>452.86</v>
      </c>
      <c r="D249" s="17">
        <v>8.3000000000000007</v>
      </c>
      <c r="E249" s="17">
        <v>622.20000000000005</v>
      </c>
      <c r="F249" s="17">
        <v>145.6</v>
      </c>
      <c r="H249" s="12"/>
      <c r="I249" s="12"/>
      <c r="J249" s="12"/>
      <c r="K249" s="12"/>
    </row>
    <row r="250" spans="2:11">
      <c r="B250" s="1" t="s">
        <v>241</v>
      </c>
      <c r="C250" s="2">
        <v>458.98</v>
      </c>
      <c r="D250" s="17">
        <v>7.63</v>
      </c>
      <c r="E250" s="17">
        <v>597.20000000000005</v>
      </c>
      <c r="F250" s="17">
        <v>135.41</v>
      </c>
      <c r="H250" s="12"/>
      <c r="I250" s="12"/>
      <c r="J250" s="12"/>
      <c r="K250" s="12"/>
    </row>
    <row r="251" spans="2:11">
      <c r="B251" s="1" t="s">
        <v>242</v>
      </c>
      <c r="C251" s="2">
        <v>468.67</v>
      </c>
      <c r="D251" s="17">
        <v>7.55</v>
      </c>
      <c r="E251" s="17">
        <v>571.4</v>
      </c>
      <c r="F251" s="17">
        <v>133.19999999999999</v>
      </c>
      <c r="H251" s="12"/>
      <c r="I251" s="12"/>
      <c r="J251" s="12"/>
      <c r="K251" s="12"/>
    </row>
    <row r="252" spans="2:11">
      <c r="B252" s="1" t="s">
        <v>243</v>
      </c>
      <c r="C252" s="2">
        <v>490.46</v>
      </c>
      <c r="D252" s="17">
        <v>6.94</v>
      </c>
      <c r="E252" s="17">
        <v>532.79999999999995</v>
      </c>
      <c r="F252" s="17">
        <v>116.7</v>
      </c>
      <c r="H252" s="12"/>
      <c r="I252" s="12"/>
      <c r="J252" s="12"/>
      <c r="K252" s="12"/>
    </row>
    <row r="253" spans="2:11">
      <c r="B253" s="1" t="s">
        <v>244</v>
      </c>
      <c r="C253" s="2">
        <v>485.85</v>
      </c>
      <c r="D253" s="17">
        <v>6.73</v>
      </c>
      <c r="E253" s="17">
        <v>519.20000000000005</v>
      </c>
      <c r="F253" s="17">
        <v>124.69</v>
      </c>
      <c r="H253" s="12"/>
      <c r="I253" s="12"/>
      <c r="J253" s="12"/>
      <c r="K253" s="12"/>
    </row>
    <row r="254" spans="2:11">
      <c r="B254" s="1" t="s">
        <v>245</v>
      </c>
      <c r="C254" s="2">
        <v>454.01</v>
      </c>
      <c r="D254" s="17">
        <v>6.68</v>
      </c>
      <c r="E254" s="17">
        <v>506.2</v>
      </c>
      <c r="F254" s="17">
        <v>123.6</v>
      </c>
      <c r="H254" s="12"/>
      <c r="I254" s="12"/>
      <c r="J254" s="12"/>
      <c r="K254" s="12"/>
    </row>
    <row r="255" spans="2:11">
      <c r="B255" s="1" t="s">
        <v>246</v>
      </c>
      <c r="C255" s="2">
        <v>430.23</v>
      </c>
      <c r="D255" s="17">
        <v>6.38</v>
      </c>
      <c r="E255" s="17">
        <v>457.9</v>
      </c>
      <c r="F255" s="17">
        <v>114.1</v>
      </c>
      <c r="H255" s="12"/>
      <c r="I255" s="12"/>
      <c r="J255" s="12"/>
      <c r="K255" s="12"/>
    </row>
    <row r="256" spans="2:11">
      <c r="B256" s="1" t="s">
        <v>247</v>
      </c>
      <c r="C256" s="2">
        <v>453.85</v>
      </c>
      <c r="D256" s="17">
        <v>6.38</v>
      </c>
      <c r="E256" s="17">
        <v>475</v>
      </c>
      <c r="F256" s="17">
        <v>118.45</v>
      </c>
      <c r="H256" s="12"/>
      <c r="I256" s="12"/>
      <c r="J256" s="12"/>
      <c r="K256" s="12"/>
    </row>
    <row r="257" spans="2:11">
      <c r="B257" s="1" t="s">
        <v>248</v>
      </c>
      <c r="C257" s="2">
        <v>449.95</v>
      </c>
      <c r="D257" s="17">
        <v>6.34</v>
      </c>
      <c r="E257" s="17">
        <v>534.29999999999995</v>
      </c>
      <c r="F257" s="17">
        <v>124.45</v>
      </c>
      <c r="H257" s="12"/>
      <c r="I257" s="12"/>
      <c r="J257" s="12"/>
      <c r="K257" s="12"/>
    </row>
    <row r="258" spans="2:11">
      <c r="B258" s="1" t="s">
        <v>249</v>
      </c>
      <c r="C258" s="2">
        <v>454.41</v>
      </c>
      <c r="D258" s="17">
        <v>6.49</v>
      </c>
      <c r="E258" s="17">
        <v>525.1</v>
      </c>
      <c r="F258" s="17">
        <v>122.2</v>
      </c>
      <c r="H258" s="12"/>
      <c r="I258" s="12"/>
      <c r="J258" s="12"/>
      <c r="K258" s="12"/>
    </row>
    <row r="259" spans="2:11">
      <c r="B259" s="1" t="s">
        <v>250</v>
      </c>
      <c r="C259" s="2">
        <v>434.92</v>
      </c>
      <c r="D259" s="17">
        <v>7.22</v>
      </c>
      <c r="E259" s="17">
        <v>610.9</v>
      </c>
      <c r="F259" s="17">
        <v>126.08</v>
      </c>
      <c r="H259" s="12"/>
      <c r="I259" s="12"/>
      <c r="J259" s="12"/>
      <c r="K259" s="12"/>
    </row>
    <row r="260" spans="2:11">
      <c r="B260" s="1" t="s">
        <v>251</v>
      </c>
      <c r="C260" s="2">
        <v>435.7</v>
      </c>
      <c r="D260" s="17">
        <v>6.7</v>
      </c>
      <c r="E260" s="17">
        <v>562.5</v>
      </c>
      <c r="F260" s="17">
        <v>123.6</v>
      </c>
      <c r="H260" s="12"/>
      <c r="I260" s="12"/>
      <c r="J260" s="12"/>
      <c r="K260" s="12"/>
    </row>
    <row r="261" spans="2:11">
      <c r="B261" s="1" t="s">
        <v>252</v>
      </c>
      <c r="C261" s="2">
        <v>430.58</v>
      </c>
      <c r="D261" s="17">
        <v>6.84</v>
      </c>
      <c r="E261" s="17">
        <v>528.79999999999995</v>
      </c>
      <c r="F261" s="17">
        <v>123</v>
      </c>
      <c r="H261" s="12"/>
      <c r="I261" s="12"/>
      <c r="J261" s="12"/>
      <c r="K261" s="12"/>
    </row>
    <row r="262" spans="2:11">
      <c r="B262" s="1" t="s">
        <v>253</v>
      </c>
      <c r="C262" s="2">
        <v>394.03</v>
      </c>
      <c r="D262" s="17">
        <v>6.52</v>
      </c>
      <c r="E262" s="17">
        <v>533.9</v>
      </c>
      <c r="F262" s="17">
        <v>120.86</v>
      </c>
      <c r="H262" s="12"/>
      <c r="I262" s="12"/>
      <c r="J262" s="12"/>
      <c r="K262" s="12"/>
    </row>
    <row r="263" spans="2:11">
      <c r="B263" s="1" t="s">
        <v>254</v>
      </c>
      <c r="C263" s="2">
        <v>412.16</v>
      </c>
      <c r="D263" s="17">
        <v>6.13</v>
      </c>
      <c r="E263" s="17">
        <v>501.7</v>
      </c>
      <c r="F263" s="17">
        <v>118.85</v>
      </c>
      <c r="H263" s="12"/>
      <c r="I263" s="12"/>
      <c r="J263" s="12"/>
      <c r="K263" s="12"/>
    </row>
    <row r="264" spans="2:11">
      <c r="B264" s="1" t="s">
        <v>255</v>
      </c>
      <c r="C264" s="2">
        <v>423.6</v>
      </c>
      <c r="D264" s="17">
        <v>6.42</v>
      </c>
      <c r="E264" s="17">
        <v>550.6</v>
      </c>
      <c r="F264" s="17">
        <v>123</v>
      </c>
      <c r="H264" s="12"/>
      <c r="I264" s="12"/>
      <c r="J264" s="12"/>
      <c r="K264" s="12"/>
    </row>
    <row r="265" spans="2:11">
      <c r="B265" s="1" t="s">
        <v>256</v>
      </c>
      <c r="C265" s="2">
        <v>409.39</v>
      </c>
      <c r="D265" s="17">
        <v>6.19</v>
      </c>
      <c r="E265" s="17">
        <v>608.70000000000005</v>
      </c>
      <c r="F265" s="17">
        <v>126.9</v>
      </c>
      <c r="H265" s="12"/>
      <c r="I265" s="12"/>
      <c r="J265" s="12"/>
      <c r="K265" s="12"/>
    </row>
    <row r="266" spans="2:11">
      <c r="B266" s="1" t="s">
        <v>257</v>
      </c>
      <c r="C266" s="2">
        <v>390.31</v>
      </c>
      <c r="D266" s="17">
        <v>6.04</v>
      </c>
      <c r="E266" s="17">
        <v>515.79999999999995</v>
      </c>
      <c r="F266" s="17">
        <v>129</v>
      </c>
      <c r="H266" s="12"/>
      <c r="I266" s="12"/>
      <c r="J266" s="12"/>
      <c r="K266" s="12"/>
    </row>
    <row r="267" spans="2:11">
      <c r="B267" s="1" t="s">
        <v>258</v>
      </c>
      <c r="C267" s="2">
        <v>386.9</v>
      </c>
      <c r="D267" s="17">
        <v>5.83</v>
      </c>
      <c r="E267" s="17">
        <v>517.5</v>
      </c>
      <c r="F267" s="17">
        <v>138.44999999999999</v>
      </c>
      <c r="H267" s="12"/>
      <c r="I267" s="12"/>
      <c r="J267" s="12"/>
      <c r="K267" s="12"/>
    </row>
    <row r="268" spans="2:11">
      <c r="B268" s="1" t="s">
        <v>259</v>
      </c>
      <c r="C268" s="2">
        <v>384.66</v>
      </c>
      <c r="D268" s="17">
        <v>5.81</v>
      </c>
      <c r="E268" s="17">
        <v>540.9</v>
      </c>
      <c r="F268" s="17">
        <v>144.05000000000001</v>
      </c>
      <c r="H268" s="12"/>
      <c r="I268" s="12"/>
      <c r="J268" s="12"/>
      <c r="K268" s="12"/>
    </row>
    <row r="269" spans="2:11">
      <c r="B269" s="1" t="s">
        <v>260</v>
      </c>
      <c r="C269" s="2">
        <v>377.72</v>
      </c>
      <c r="D269" s="17">
        <v>5.78</v>
      </c>
      <c r="E269" s="17">
        <v>529.4</v>
      </c>
      <c r="F269" s="17">
        <v>165.15</v>
      </c>
      <c r="H269" s="12"/>
      <c r="I269" s="12"/>
      <c r="J269" s="12"/>
      <c r="K269" s="12"/>
    </row>
    <row r="270" spans="2:11">
      <c r="B270" s="1" t="s">
        <v>261</v>
      </c>
      <c r="C270" s="2">
        <v>361.23</v>
      </c>
      <c r="D270" s="17">
        <v>5.59</v>
      </c>
      <c r="E270" s="17">
        <v>534.5</v>
      </c>
      <c r="F270" s="17">
        <v>161.55000000000001</v>
      </c>
      <c r="H270" s="12"/>
      <c r="I270" s="12"/>
      <c r="J270" s="12"/>
      <c r="K270" s="12"/>
    </row>
    <row r="271" spans="2:11">
      <c r="B271" s="1" t="s">
        <v>262</v>
      </c>
      <c r="C271" s="2">
        <v>373.44</v>
      </c>
      <c r="D271" s="17">
        <v>5.27</v>
      </c>
      <c r="E271" s="17">
        <v>500.8</v>
      </c>
      <c r="F271" s="17">
        <v>147.4</v>
      </c>
      <c r="H271" s="12"/>
      <c r="I271" s="12"/>
      <c r="J271" s="12"/>
      <c r="K271" s="12"/>
    </row>
    <row r="272" spans="2:11">
      <c r="B272" s="1" t="s">
        <v>263</v>
      </c>
      <c r="C272" s="2">
        <v>370.07</v>
      </c>
      <c r="D272" s="17">
        <v>5.15</v>
      </c>
      <c r="E272" s="17">
        <v>500.14</v>
      </c>
      <c r="F272" s="17">
        <v>157.1</v>
      </c>
      <c r="H272" s="12"/>
      <c r="I272" s="12"/>
      <c r="J272" s="12"/>
      <c r="K272" s="12"/>
    </row>
    <row r="273" spans="2:11">
      <c r="B273" s="1" t="s">
        <v>264</v>
      </c>
      <c r="C273" s="2">
        <v>358.29</v>
      </c>
      <c r="D273" s="17">
        <v>5.16</v>
      </c>
      <c r="E273" s="17">
        <v>502.7</v>
      </c>
      <c r="F273" s="17">
        <v>143.35</v>
      </c>
      <c r="H273" s="12"/>
      <c r="I273" s="12"/>
      <c r="J273" s="12"/>
      <c r="K273" s="12"/>
    </row>
    <row r="274" spans="2:11">
      <c r="B274" s="1" t="s">
        <v>265</v>
      </c>
      <c r="C274" s="2">
        <v>366.14</v>
      </c>
      <c r="D274" s="17">
        <v>5.08</v>
      </c>
      <c r="E274" s="17">
        <v>473.5</v>
      </c>
      <c r="F274" s="17">
        <v>133.85</v>
      </c>
      <c r="H274" s="12"/>
      <c r="I274" s="12"/>
      <c r="J274" s="12"/>
      <c r="K274" s="12"/>
    </row>
    <row r="275" spans="2:11">
      <c r="B275" s="1" t="s">
        <v>266</v>
      </c>
      <c r="C275" s="2">
        <v>373.9</v>
      </c>
      <c r="D275" s="17">
        <v>5.23</v>
      </c>
      <c r="E275" s="17">
        <v>498.36</v>
      </c>
      <c r="F275" s="17">
        <v>143.05000000000001</v>
      </c>
      <c r="H275" s="12"/>
      <c r="I275" s="12"/>
      <c r="J275" s="12"/>
      <c r="K275" s="12"/>
    </row>
    <row r="276" spans="2:11">
      <c r="B276" s="1" t="s">
        <v>267</v>
      </c>
      <c r="C276" s="2">
        <v>411.7</v>
      </c>
      <c r="D276" s="17">
        <v>5.24</v>
      </c>
      <c r="E276" s="17">
        <v>494.5</v>
      </c>
      <c r="F276" s="17">
        <v>136.4</v>
      </c>
      <c r="H276" s="12"/>
      <c r="I276" s="12"/>
      <c r="J276" s="12"/>
      <c r="K276" s="12"/>
    </row>
    <row r="277" spans="2:11">
      <c r="B277" s="1" t="s">
        <v>268</v>
      </c>
      <c r="C277" s="2">
        <v>403.05</v>
      </c>
      <c r="D277" s="17">
        <v>5.68</v>
      </c>
      <c r="E277" s="17">
        <v>514.79999999999995</v>
      </c>
      <c r="F277" s="17">
        <v>139.55000000000001</v>
      </c>
      <c r="H277" s="12"/>
      <c r="I277" s="12"/>
      <c r="J277" s="12"/>
      <c r="K277" s="12"/>
    </row>
    <row r="278" spans="2:11">
      <c r="B278" s="1" t="s">
        <v>269</v>
      </c>
      <c r="C278" s="2">
        <v>411.7</v>
      </c>
      <c r="D278" s="17">
        <v>5.33</v>
      </c>
      <c r="E278" s="17">
        <v>494.5</v>
      </c>
      <c r="F278" s="17">
        <v>135.5</v>
      </c>
      <c r="H278" s="12"/>
      <c r="I278" s="12"/>
      <c r="J278" s="12"/>
      <c r="K278" s="12"/>
    </row>
    <row r="279" spans="2:11">
      <c r="B279" s="1" t="s">
        <v>270</v>
      </c>
      <c r="C279" s="2">
        <v>406.75</v>
      </c>
      <c r="D279" s="17">
        <v>5.32</v>
      </c>
      <c r="E279" s="17">
        <v>512.20000000000005</v>
      </c>
      <c r="F279" s="17">
        <v>136.80000000000001</v>
      </c>
      <c r="H279" s="12"/>
      <c r="I279" s="12"/>
      <c r="J279" s="12"/>
      <c r="K279" s="12"/>
    </row>
    <row r="280" spans="2:11">
      <c r="B280" s="1" t="s">
        <v>271</v>
      </c>
      <c r="C280" s="2">
        <v>370.45</v>
      </c>
      <c r="D280" s="17">
        <v>5.13</v>
      </c>
      <c r="E280" s="17">
        <v>508</v>
      </c>
      <c r="F280" s="17">
        <v>128.44999999999999</v>
      </c>
      <c r="H280" s="12"/>
      <c r="I280" s="12"/>
      <c r="J280" s="12"/>
      <c r="K280" s="12"/>
    </row>
    <row r="281" spans="2:11">
      <c r="B281" s="1" t="s">
        <v>272</v>
      </c>
      <c r="C281" s="2">
        <v>368.9</v>
      </c>
      <c r="D281" s="17">
        <v>4.97</v>
      </c>
      <c r="E281" s="17">
        <v>479.78</v>
      </c>
      <c r="F281" s="17">
        <v>129.75</v>
      </c>
      <c r="H281" s="12"/>
      <c r="I281" s="12"/>
      <c r="J281" s="12"/>
      <c r="K281" s="12"/>
    </row>
    <row r="282" spans="2:11">
      <c r="B282" s="1" t="s">
        <v>273</v>
      </c>
      <c r="C282" s="2">
        <v>363.9</v>
      </c>
      <c r="D282" s="17">
        <v>5.04</v>
      </c>
      <c r="E282" s="17">
        <v>474.1</v>
      </c>
      <c r="F282" s="17">
        <v>117.35</v>
      </c>
      <c r="H282" s="12"/>
      <c r="I282" s="12"/>
      <c r="J282" s="12"/>
      <c r="K282" s="12"/>
    </row>
    <row r="283" spans="2:11">
      <c r="B283" s="1" t="s">
        <v>274</v>
      </c>
      <c r="C283" s="2">
        <v>357.05</v>
      </c>
      <c r="D283" s="17">
        <v>5.0599999999999996</v>
      </c>
      <c r="E283" s="17">
        <v>493.7</v>
      </c>
      <c r="F283" s="17">
        <v>118.92</v>
      </c>
      <c r="H283" s="12"/>
      <c r="I283" s="12"/>
      <c r="J283" s="12"/>
      <c r="K283" s="12"/>
    </row>
    <row r="284" spans="2:11">
      <c r="B284" s="1" t="s">
        <v>275</v>
      </c>
      <c r="C284" s="2">
        <v>370.75</v>
      </c>
      <c r="D284" s="17">
        <v>4.8899999999999997</v>
      </c>
      <c r="E284" s="17">
        <v>492.14</v>
      </c>
      <c r="F284" s="17">
        <v>117.65</v>
      </c>
      <c r="H284" s="12"/>
      <c r="I284" s="12"/>
      <c r="J284" s="12"/>
      <c r="K284" s="12"/>
    </row>
    <row r="285" spans="2:11">
      <c r="B285" s="1" t="s">
        <v>276</v>
      </c>
      <c r="C285" s="2">
        <v>383</v>
      </c>
      <c r="D285" s="17">
        <v>4.8600000000000003</v>
      </c>
      <c r="E285" s="17">
        <v>490.9</v>
      </c>
      <c r="F285" s="17">
        <v>115.25</v>
      </c>
      <c r="H285" s="12"/>
      <c r="I285" s="12"/>
      <c r="J285" s="12"/>
      <c r="K285" s="12"/>
    </row>
    <row r="286" spans="2:11">
      <c r="B286" s="1" t="s">
        <v>277</v>
      </c>
      <c r="C286" s="2">
        <v>403.15</v>
      </c>
      <c r="D286" s="17">
        <v>4.79</v>
      </c>
      <c r="E286" s="17">
        <v>484.3</v>
      </c>
      <c r="F286" s="17">
        <v>110.16</v>
      </c>
      <c r="H286" s="12"/>
      <c r="I286" s="12"/>
      <c r="J286" s="12"/>
      <c r="K286" s="12"/>
    </row>
    <row r="287" spans="2:11">
      <c r="B287" s="1" t="s">
        <v>278</v>
      </c>
      <c r="C287" s="2">
        <v>380.2</v>
      </c>
      <c r="D287" s="17">
        <v>4.7</v>
      </c>
      <c r="E287" s="17">
        <v>437.9</v>
      </c>
      <c r="F287" s="17">
        <v>96.45</v>
      </c>
      <c r="H287" s="12"/>
      <c r="I287" s="12"/>
      <c r="J287" s="12"/>
      <c r="K287" s="12"/>
    </row>
    <row r="288" spans="2:11">
      <c r="B288" s="1" t="s">
        <v>279</v>
      </c>
      <c r="C288" s="2">
        <v>382.25</v>
      </c>
      <c r="D288" s="17">
        <v>4.1900000000000004</v>
      </c>
      <c r="E288" s="17">
        <v>438.4</v>
      </c>
      <c r="F288" s="17">
        <v>95.85</v>
      </c>
      <c r="H288" s="12"/>
      <c r="I288" s="12"/>
      <c r="J288" s="12"/>
      <c r="K288" s="12"/>
    </row>
    <row r="289" spans="2:11">
      <c r="B289" s="1" t="s">
        <v>280</v>
      </c>
      <c r="C289" s="2">
        <v>393</v>
      </c>
      <c r="D289" s="17">
        <v>4.1399999999999997</v>
      </c>
      <c r="E289" s="17">
        <v>424.4</v>
      </c>
      <c r="F289" s="17">
        <v>91.45</v>
      </c>
      <c r="H289" s="12"/>
      <c r="I289" s="12"/>
      <c r="J289" s="12"/>
      <c r="K289" s="12"/>
    </row>
    <row r="290" spans="2:11">
      <c r="B290" s="1" t="s">
        <v>281</v>
      </c>
      <c r="C290" s="2">
        <v>366.35</v>
      </c>
      <c r="D290" s="17">
        <v>4.17</v>
      </c>
      <c r="E290" s="17">
        <v>412.94</v>
      </c>
      <c r="F290" s="17">
        <v>81.25</v>
      </c>
      <c r="H290" s="12"/>
      <c r="I290" s="12"/>
      <c r="J290" s="12"/>
      <c r="K290" s="12"/>
    </row>
    <row r="291" spans="2:11">
      <c r="B291" s="1" t="s">
        <v>282</v>
      </c>
      <c r="C291" s="2">
        <v>366.15</v>
      </c>
      <c r="D291" s="17">
        <v>3.87</v>
      </c>
      <c r="E291" s="17">
        <v>386.5</v>
      </c>
      <c r="F291" s="17">
        <v>84.75</v>
      </c>
      <c r="H291" s="12"/>
      <c r="I291" s="12"/>
      <c r="J291" s="12"/>
      <c r="K291" s="12"/>
    </row>
    <row r="292" spans="2:11">
      <c r="B292" s="1" t="s">
        <v>283</v>
      </c>
      <c r="C292" s="2">
        <v>355.6</v>
      </c>
      <c r="D292" s="17">
        <v>3.79</v>
      </c>
      <c r="E292" s="17">
        <v>405.7</v>
      </c>
      <c r="F292" s="17">
        <v>88.17</v>
      </c>
      <c r="H292" s="12"/>
      <c r="I292" s="12"/>
      <c r="J292" s="12"/>
      <c r="K292" s="12"/>
    </row>
    <row r="293" spans="2:11">
      <c r="B293" s="1" t="s">
        <v>284</v>
      </c>
      <c r="C293" s="2">
        <v>356.6</v>
      </c>
      <c r="D293" s="17">
        <v>3.96</v>
      </c>
      <c r="E293" s="17">
        <v>394.44</v>
      </c>
      <c r="F293" s="17">
        <v>91.85</v>
      </c>
      <c r="H293" s="12"/>
      <c r="I293" s="12"/>
      <c r="J293" s="12"/>
      <c r="K293" s="12"/>
    </row>
    <row r="294" spans="2:11">
      <c r="B294" s="1" t="s">
        <v>285</v>
      </c>
      <c r="C294" s="2">
        <v>361.5</v>
      </c>
      <c r="D294" s="17">
        <v>3.97</v>
      </c>
      <c r="E294" s="17">
        <v>396.8</v>
      </c>
      <c r="F294" s="17">
        <v>100.65</v>
      </c>
      <c r="H294" s="12"/>
      <c r="I294" s="12"/>
      <c r="J294" s="12"/>
      <c r="K294" s="12"/>
    </row>
    <row r="295" spans="2:11">
      <c r="B295" s="1" t="s">
        <v>286</v>
      </c>
      <c r="C295" s="2">
        <v>368.25</v>
      </c>
      <c r="D295" s="17">
        <v>4.12</v>
      </c>
      <c r="E295" s="17">
        <v>377.8</v>
      </c>
      <c r="F295" s="17">
        <v>97.75</v>
      </c>
      <c r="H295" s="12"/>
      <c r="I295" s="12"/>
      <c r="J295" s="12"/>
      <c r="K295" s="12"/>
    </row>
    <row r="296" spans="2:11">
      <c r="B296" s="1" t="s">
        <v>287</v>
      </c>
      <c r="C296" s="2">
        <v>363.95</v>
      </c>
      <c r="D296" s="17">
        <v>4.54</v>
      </c>
      <c r="E296" s="17">
        <v>382.48</v>
      </c>
      <c r="F296" s="17">
        <v>97.75</v>
      </c>
      <c r="H296" s="12"/>
      <c r="I296" s="12"/>
      <c r="J296" s="12"/>
      <c r="K296" s="12"/>
    </row>
    <row r="297" spans="2:11">
      <c r="B297" s="1" t="s">
        <v>288</v>
      </c>
      <c r="C297" s="2">
        <v>348.55</v>
      </c>
      <c r="D297" s="17">
        <v>3.96</v>
      </c>
      <c r="E297" s="17">
        <v>367</v>
      </c>
      <c r="F297" s="17">
        <v>87.9</v>
      </c>
      <c r="H297" s="12"/>
      <c r="I297" s="12"/>
      <c r="J297" s="12"/>
      <c r="K297" s="12"/>
    </row>
    <row r="298" spans="2:11">
      <c r="B298" s="1" t="s">
        <v>289</v>
      </c>
      <c r="C298" s="2">
        <v>354.05</v>
      </c>
      <c r="D298" s="17">
        <v>3.83</v>
      </c>
      <c r="E298" s="17">
        <v>339.8</v>
      </c>
      <c r="F298" s="17">
        <v>80.87</v>
      </c>
      <c r="H298" s="12"/>
      <c r="I298" s="12"/>
      <c r="J298" s="12"/>
      <c r="K298" s="12"/>
    </row>
    <row r="299" spans="2:11">
      <c r="B299" s="1" t="s">
        <v>290</v>
      </c>
      <c r="C299" s="2">
        <v>357.95</v>
      </c>
      <c r="D299" s="17">
        <v>4.16</v>
      </c>
      <c r="E299" s="17">
        <v>356.14</v>
      </c>
      <c r="F299" s="17">
        <v>82.5</v>
      </c>
      <c r="H299" s="12"/>
      <c r="I299" s="12"/>
      <c r="J299" s="12"/>
      <c r="K299" s="12"/>
    </row>
    <row r="300" spans="2:11">
      <c r="B300" s="1" t="s">
        <v>291</v>
      </c>
      <c r="C300" s="2">
        <v>367.9</v>
      </c>
      <c r="D300" s="17">
        <v>4.0599999999999996</v>
      </c>
      <c r="E300" s="17">
        <v>365.5</v>
      </c>
      <c r="F300" s="17">
        <v>86.5</v>
      </c>
      <c r="H300" s="12"/>
      <c r="I300" s="12"/>
      <c r="J300" s="12"/>
      <c r="K300" s="12"/>
    </row>
    <row r="301" spans="2:11">
      <c r="B301" s="1" t="s">
        <v>292</v>
      </c>
      <c r="C301" s="2">
        <v>354.3</v>
      </c>
      <c r="D301" s="17">
        <v>4.08</v>
      </c>
      <c r="E301" s="17">
        <v>370.6</v>
      </c>
      <c r="F301" s="17">
        <v>83.78</v>
      </c>
      <c r="H301" s="12"/>
      <c r="I301" s="12"/>
      <c r="J301" s="12"/>
      <c r="K301" s="12"/>
    </row>
    <row r="302" spans="2:11">
      <c r="B302" s="1" t="s">
        <v>293</v>
      </c>
      <c r="C302" s="2">
        <v>357</v>
      </c>
      <c r="D302" s="17">
        <v>3.97</v>
      </c>
      <c r="E302" s="17">
        <v>339.1</v>
      </c>
      <c r="F302" s="17">
        <v>80.650000000000006</v>
      </c>
      <c r="H302" s="12"/>
      <c r="I302" s="12"/>
      <c r="J302" s="12"/>
      <c r="K302" s="12"/>
    </row>
    <row r="303" spans="2:11">
      <c r="B303" s="1" t="s">
        <v>294</v>
      </c>
      <c r="C303" s="2">
        <v>353.1</v>
      </c>
      <c r="D303" s="17">
        <v>4.18</v>
      </c>
      <c r="E303" s="17">
        <v>357.5</v>
      </c>
      <c r="F303" s="17">
        <v>86.7</v>
      </c>
      <c r="H303" s="12"/>
      <c r="I303" s="12"/>
      <c r="J303" s="12"/>
      <c r="K303" s="12"/>
    </row>
    <row r="304" spans="2:11">
      <c r="B304" s="1" t="s">
        <v>295</v>
      </c>
      <c r="C304" s="2">
        <v>343.4</v>
      </c>
      <c r="D304" s="17">
        <v>4.12</v>
      </c>
      <c r="E304" s="17">
        <v>359.7</v>
      </c>
      <c r="F304" s="17">
        <v>82.66</v>
      </c>
      <c r="H304" s="12"/>
      <c r="I304" s="12"/>
      <c r="J304" s="12"/>
      <c r="K304" s="12"/>
    </row>
    <row r="305" spans="2:11">
      <c r="B305" s="1" t="s">
        <v>296</v>
      </c>
      <c r="C305" s="2">
        <v>337.15</v>
      </c>
      <c r="D305" s="17">
        <v>4.08</v>
      </c>
      <c r="E305" s="17">
        <v>359.8</v>
      </c>
      <c r="F305" s="17">
        <v>85.5</v>
      </c>
      <c r="H305" s="12"/>
      <c r="I305" s="12"/>
      <c r="J305" s="12"/>
      <c r="K305" s="12"/>
    </row>
    <row r="306" spans="2:11">
      <c r="B306" s="1" t="s">
        <v>297</v>
      </c>
      <c r="C306" s="2">
        <v>336.55</v>
      </c>
      <c r="D306" s="17">
        <v>4.03</v>
      </c>
      <c r="E306" s="17">
        <v>347.4</v>
      </c>
      <c r="F306" s="17">
        <v>82.15</v>
      </c>
      <c r="H306" s="12"/>
      <c r="I306" s="12"/>
      <c r="J306" s="12"/>
      <c r="K306" s="12"/>
    </row>
    <row r="307" spans="2:11">
      <c r="B307" s="1" t="s">
        <v>298</v>
      </c>
      <c r="C307" s="2">
        <v>343.25</v>
      </c>
      <c r="D307" s="17">
        <v>4.0599999999999996</v>
      </c>
      <c r="E307" s="17">
        <v>366.8</v>
      </c>
      <c r="F307" s="17">
        <v>80.239999999999995</v>
      </c>
      <c r="H307" s="12"/>
      <c r="I307" s="12"/>
      <c r="J307" s="12"/>
      <c r="K307" s="12"/>
    </row>
    <row r="308" spans="2:11">
      <c r="B308" s="1" t="s">
        <v>299</v>
      </c>
      <c r="C308" s="2">
        <v>357.85</v>
      </c>
      <c r="D308" s="17">
        <v>4.0599999999999996</v>
      </c>
      <c r="E308" s="17">
        <v>381</v>
      </c>
      <c r="F308" s="17">
        <v>82</v>
      </c>
      <c r="H308" s="12"/>
      <c r="I308" s="12"/>
      <c r="J308" s="12"/>
      <c r="K308" s="12"/>
    </row>
    <row r="309" spans="2:11">
      <c r="B309" s="1" t="s">
        <v>300</v>
      </c>
      <c r="C309" s="2">
        <v>342.45</v>
      </c>
      <c r="D309" s="17">
        <v>3.95</v>
      </c>
      <c r="E309" s="17">
        <v>385.1</v>
      </c>
      <c r="F309" s="17">
        <v>91</v>
      </c>
      <c r="H309" s="12"/>
      <c r="I309" s="12"/>
      <c r="J309" s="12"/>
      <c r="K309" s="12"/>
    </row>
    <row r="310" spans="2:11">
      <c r="B310" s="1" t="s">
        <v>301</v>
      </c>
      <c r="C310" s="2">
        <v>348.55</v>
      </c>
      <c r="D310" s="17">
        <v>3.73</v>
      </c>
      <c r="E310" s="17">
        <v>360.9</v>
      </c>
      <c r="F310" s="17">
        <v>87.45</v>
      </c>
      <c r="H310" s="12"/>
      <c r="I310" s="12"/>
      <c r="J310" s="12"/>
      <c r="K310" s="12"/>
    </row>
    <row r="311" spans="2:11">
      <c r="B311" s="1" t="s">
        <v>302</v>
      </c>
      <c r="C311" s="2">
        <v>339.7</v>
      </c>
      <c r="D311" s="17">
        <v>3.77</v>
      </c>
      <c r="E311" s="17">
        <v>367.3</v>
      </c>
      <c r="F311" s="17">
        <v>93.85</v>
      </c>
      <c r="H311" s="12"/>
      <c r="I311" s="12"/>
      <c r="J311" s="12"/>
      <c r="K311" s="12"/>
    </row>
    <row r="312" spans="2:11">
      <c r="B312" s="1" t="s">
        <v>303</v>
      </c>
      <c r="C312" s="2">
        <v>334.55</v>
      </c>
      <c r="D312" s="17">
        <v>3.76</v>
      </c>
      <c r="E312" s="17">
        <v>354.2</v>
      </c>
      <c r="F312" s="17">
        <v>92.75</v>
      </c>
      <c r="H312" s="12"/>
      <c r="I312" s="12"/>
      <c r="J312" s="12"/>
      <c r="K312" s="12"/>
    </row>
    <row r="313" spans="2:11">
      <c r="B313" s="1" t="s">
        <v>304</v>
      </c>
      <c r="C313" s="2">
        <v>333.15</v>
      </c>
      <c r="D313" s="17">
        <v>3.76</v>
      </c>
      <c r="E313" s="17">
        <v>363.2</v>
      </c>
      <c r="F313" s="17">
        <v>94.6</v>
      </c>
      <c r="H313" s="12"/>
      <c r="I313" s="12"/>
      <c r="J313" s="12"/>
      <c r="K313" s="12"/>
    </row>
    <row r="314" spans="2:11">
      <c r="B314" s="1" t="s">
        <v>305</v>
      </c>
      <c r="C314" s="2">
        <v>329.85</v>
      </c>
      <c r="D314" s="17">
        <v>3.69</v>
      </c>
      <c r="E314" s="17">
        <v>352.9</v>
      </c>
      <c r="F314" s="17">
        <v>104.45</v>
      </c>
      <c r="H314" s="12"/>
      <c r="I314" s="12"/>
      <c r="J314" s="12"/>
      <c r="K314" s="12"/>
    </row>
    <row r="315" spans="2:11">
      <c r="B315" s="1" t="s">
        <v>306</v>
      </c>
      <c r="C315" s="2">
        <v>328.45</v>
      </c>
      <c r="D315" s="17">
        <v>3.67</v>
      </c>
      <c r="E315" s="17">
        <v>362.8</v>
      </c>
      <c r="F315" s="17">
        <v>108.7</v>
      </c>
      <c r="H315" s="12"/>
      <c r="I315" s="12"/>
      <c r="J315" s="12"/>
      <c r="K315" s="12"/>
    </row>
    <row r="316" spans="2:11">
      <c r="B316" s="1" t="s">
        <v>307</v>
      </c>
      <c r="C316" s="2">
        <v>337</v>
      </c>
      <c r="D316" s="17">
        <v>3.59</v>
      </c>
      <c r="E316" s="17">
        <v>345.8</v>
      </c>
      <c r="F316" s="17">
        <v>101.9</v>
      </c>
      <c r="H316" s="12"/>
      <c r="I316" s="12"/>
      <c r="J316" s="12"/>
      <c r="K316" s="12"/>
    </row>
    <row r="317" spans="2:11">
      <c r="B317" s="1" t="s">
        <v>308</v>
      </c>
      <c r="C317" s="2">
        <v>355.6</v>
      </c>
      <c r="D317" s="17">
        <v>3.96</v>
      </c>
      <c r="E317" s="17">
        <v>364</v>
      </c>
      <c r="F317" s="17">
        <v>110</v>
      </c>
      <c r="H317" s="12"/>
      <c r="I317" s="12"/>
      <c r="J317" s="12"/>
      <c r="K317" s="12"/>
    </row>
    <row r="318" spans="2:11">
      <c r="B318" s="1" t="s">
        <v>309</v>
      </c>
      <c r="C318" s="2">
        <v>379</v>
      </c>
      <c r="D318" s="17">
        <v>4.3899999999999997</v>
      </c>
      <c r="E318" s="17">
        <v>389.9</v>
      </c>
      <c r="F318" s="17">
        <v>118.55</v>
      </c>
      <c r="H318" s="12"/>
      <c r="I318" s="12"/>
      <c r="J318" s="12"/>
      <c r="K318" s="12"/>
    </row>
    <row r="319" spans="2:11">
      <c r="B319" s="1" t="s">
        <v>310</v>
      </c>
      <c r="C319" s="2">
        <v>377.25</v>
      </c>
      <c r="D319" s="17">
        <v>4.45</v>
      </c>
      <c r="E319" s="17">
        <v>399.8</v>
      </c>
      <c r="F319" s="17">
        <v>123.2</v>
      </c>
      <c r="H319" s="12"/>
      <c r="I319" s="12"/>
      <c r="J319" s="12"/>
      <c r="K319" s="12"/>
    </row>
    <row r="320" spans="2:11">
      <c r="B320" s="1" t="s">
        <v>311</v>
      </c>
      <c r="C320" s="2">
        <v>407.05</v>
      </c>
      <c r="D320" s="17">
        <v>4.87</v>
      </c>
      <c r="E320" s="17">
        <v>388</v>
      </c>
      <c r="F320" s="17">
        <v>137.4</v>
      </c>
      <c r="H320" s="12"/>
      <c r="I320" s="12"/>
      <c r="J320" s="12"/>
      <c r="K320" s="12"/>
    </row>
    <row r="321" spans="2:11">
      <c r="B321" s="1" t="s">
        <v>312</v>
      </c>
      <c r="C321" s="2">
        <v>372.5</v>
      </c>
      <c r="D321" s="17">
        <v>5.41</v>
      </c>
      <c r="E321" s="17">
        <v>418.9</v>
      </c>
      <c r="F321" s="17">
        <v>143.55000000000001</v>
      </c>
      <c r="H321" s="12"/>
      <c r="I321" s="12"/>
      <c r="J321" s="12"/>
      <c r="K321" s="12"/>
    </row>
    <row r="322" spans="2:11">
      <c r="B322" s="1" t="s">
        <v>313</v>
      </c>
      <c r="C322" s="2">
        <v>355.45</v>
      </c>
      <c r="D322" s="17">
        <v>4.54</v>
      </c>
      <c r="E322" s="17">
        <v>383.9</v>
      </c>
      <c r="F322" s="17">
        <v>124.72</v>
      </c>
      <c r="H322" s="12"/>
      <c r="I322" s="12"/>
      <c r="J322" s="12"/>
      <c r="K322" s="12"/>
    </row>
    <row r="323" spans="2:11">
      <c r="B323" s="1" t="s">
        <v>314</v>
      </c>
      <c r="C323" s="2">
        <v>368.85</v>
      </c>
      <c r="D323" s="17">
        <v>4.0599999999999996</v>
      </c>
      <c r="E323" s="17">
        <v>361.64</v>
      </c>
      <c r="F323" s="17">
        <v>125.7</v>
      </c>
      <c r="H323" s="12"/>
      <c r="I323" s="12"/>
      <c r="J323" s="12"/>
      <c r="K323" s="12"/>
    </row>
    <row r="324" spans="2:11">
      <c r="B324" s="1" t="s">
        <v>315</v>
      </c>
      <c r="C324" s="2">
        <v>370.45</v>
      </c>
      <c r="D324" s="17">
        <v>4.5</v>
      </c>
      <c r="E324" s="17">
        <v>373.1</v>
      </c>
      <c r="F324" s="17">
        <v>130</v>
      </c>
      <c r="H324" s="12"/>
      <c r="I324" s="12"/>
      <c r="J324" s="12"/>
      <c r="K324" s="12"/>
    </row>
    <row r="325" spans="2:11">
      <c r="B325" s="1" t="s">
        <v>316</v>
      </c>
      <c r="C325" s="2">
        <v>390.75</v>
      </c>
      <c r="D325" s="17">
        <v>4.83</v>
      </c>
      <c r="E325" s="17">
        <v>367.6</v>
      </c>
      <c r="F325" s="17">
        <v>121.15</v>
      </c>
      <c r="H325" s="12"/>
      <c r="I325" s="12"/>
      <c r="J325" s="12"/>
      <c r="K325" s="12"/>
    </row>
    <row r="326" spans="2:11">
      <c r="B326" s="1" t="s">
        <v>317</v>
      </c>
      <c r="C326" s="2">
        <v>382.25</v>
      </c>
      <c r="D326" s="17">
        <v>5.1100000000000003</v>
      </c>
      <c r="E326" s="17">
        <v>396.98</v>
      </c>
      <c r="F326" s="17">
        <v>124.35</v>
      </c>
      <c r="H326" s="12"/>
      <c r="I326" s="12"/>
      <c r="J326" s="12"/>
      <c r="K326" s="12"/>
    </row>
    <row r="327" spans="2:11">
      <c r="B327" s="1" t="s">
        <v>318</v>
      </c>
      <c r="C327" s="2">
        <v>381.5</v>
      </c>
      <c r="D327" s="17">
        <v>5.41</v>
      </c>
      <c r="E327" s="17">
        <v>386</v>
      </c>
      <c r="F327" s="17">
        <v>125</v>
      </c>
      <c r="H327" s="12"/>
      <c r="I327" s="12"/>
      <c r="J327" s="12"/>
      <c r="K327" s="12"/>
    </row>
    <row r="328" spans="2:11">
      <c r="B328" s="1" t="s">
        <v>319</v>
      </c>
      <c r="C328" s="2">
        <v>391.85</v>
      </c>
      <c r="D328" s="17">
        <v>5.25</v>
      </c>
      <c r="E328" s="17">
        <v>397.7</v>
      </c>
      <c r="F328" s="17">
        <v>136.82</v>
      </c>
      <c r="H328" s="12"/>
      <c r="I328" s="12"/>
      <c r="J328" s="12"/>
      <c r="K328" s="12"/>
    </row>
    <row r="329" spans="2:11">
      <c r="B329" s="1" t="s">
        <v>320</v>
      </c>
      <c r="C329" s="2">
        <v>376.95</v>
      </c>
      <c r="D329" s="17">
        <v>5.77</v>
      </c>
      <c r="E329" s="17">
        <v>426.16</v>
      </c>
      <c r="F329" s="17">
        <v>136.75</v>
      </c>
      <c r="H329" s="12"/>
      <c r="I329" s="12"/>
      <c r="J329" s="12"/>
      <c r="K329" s="12"/>
    </row>
    <row r="330" spans="2:11">
      <c r="B330" s="1" t="s">
        <v>321</v>
      </c>
      <c r="C330" s="2">
        <v>386.85</v>
      </c>
      <c r="D330" s="17">
        <v>5.35</v>
      </c>
      <c r="E330" s="17">
        <v>402.3</v>
      </c>
      <c r="F330" s="17">
        <v>138.30000000000001</v>
      </c>
      <c r="H330" s="12"/>
      <c r="I330" s="12"/>
      <c r="J330" s="12"/>
      <c r="K330" s="12"/>
    </row>
    <row r="331" spans="2:11">
      <c r="B331" s="1" t="s">
        <v>322</v>
      </c>
      <c r="C331" s="2">
        <v>385.75</v>
      </c>
      <c r="D331" s="17">
        <v>5.3</v>
      </c>
      <c r="E331" s="17">
        <v>404.2</v>
      </c>
      <c r="F331" s="17">
        <v>136.55000000000001</v>
      </c>
      <c r="H331" s="12"/>
      <c r="I331" s="12"/>
      <c r="J331" s="12"/>
      <c r="K331" s="12"/>
    </row>
    <row r="332" spans="2:11">
      <c r="B332" s="1" t="s">
        <v>323</v>
      </c>
      <c r="C332" s="2">
        <v>383.45</v>
      </c>
      <c r="D332" s="17">
        <v>5.42</v>
      </c>
      <c r="E332" s="17">
        <v>407.2</v>
      </c>
      <c r="F332" s="17">
        <v>143.69999999999999</v>
      </c>
      <c r="H332" s="12"/>
      <c r="I332" s="12"/>
      <c r="J332" s="12"/>
      <c r="K332" s="12"/>
    </row>
    <row r="333" spans="2:11">
      <c r="B333" s="1" t="s">
        <v>324</v>
      </c>
      <c r="C333" s="2">
        <v>386.25</v>
      </c>
      <c r="D333" s="17">
        <v>5.15</v>
      </c>
      <c r="E333" s="17">
        <v>426.7</v>
      </c>
      <c r="F333" s="17">
        <v>153.75</v>
      </c>
      <c r="H333" s="12"/>
      <c r="I333" s="12"/>
      <c r="J333" s="12"/>
      <c r="K333" s="12"/>
    </row>
    <row r="334" spans="2:11">
      <c r="B334" s="1" t="s">
        <v>325</v>
      </c>
      <c r="C334" s="2">
        <v>394.85</v>
      </c>
      <c r="D334" s="17">
        <v>5.43</v>
      </c>
      <c r="E334" s="17">
        <v>415.3</v>
      </c>
      <c r="F334" s="17">
        <v>153.75</v>
      </c>
      <c r="H334" s="12"/>
      <c r="I334" s="12"/>
      <c r="J334" s="12"/>
      <c r="K334" s="12"/>
    </row>
    <row r="335" spans="2:11">
      <c r="B335" s="1" t="s">
        <v>326</v>
      </c>
      <c r="C335" s="2">
        <v>384</v>
      </c>
      <c r="D335" s="17">
        <v>5.62</v>
      </c>
      <c r="E335" s="17">
        <v>421.6</v>
      </c>
      <c r="F335" s="17">
        <v>152.69999999999999</v>
      </c>
      <c r="H335" s="12"/>
      <c r="I335" s="12"/>
      <c r="J335" s="12"/>
      <c r="K335" s="12"/>
    </row>
    <row r="336" spans="2:11">
      <c r="B336" s="1" t="s">
        <v>327</v>
      </c>
      <c r="C336" s="2">
        <v>381.25</v>
      </c>
      <c r="D336" s="17">
        <v>5.26</v>
      </c>
      <c r="E336" s="17">
        <v>418.7</v>
      </c>
      <c r="F336" s="17">
        <v>159.80000000000001</v>
      </c>
      <c r="H336" s="12"/>
      <c r="I336" s="12"/>
      <c r="J336" s="12"/>
      <c r="K336" s="12"/>
    </row>
    <row r="337" spans="2:11">
      <c r="B337" s="1" t="s">
        <v>328</v>
      </c>
      <c r="C337" s="2">
        <v>382.85</v>
      </c>
      <c r="D337" s="17">
        <v>4.71</v>
      </c>
      <c r="E337" s="17">
        <v>404.3</v>
      </c>
      <c r="F337" s="17">
        <v>155.30000000000001</v>
      </c>
      <c r="H337" s="12"/>
      <c r="I337" s="12"/>
      <c r="J337" s="12"/>
      <c r="K337" s="12"/>
    </row>
    <row r="338" spans="2:11">
      <c r="B338" s="1" t="s">
        <v>329</v>
      </c>
      <c r="C338" s="2">
        <v>375.05</v>
      </c>
      <c r="D338" s="17">
        <v>4.8899999999999997</v>
      </c>
      <c r="E338" s="17">
        <v>419.9</v>
      </c>
      <c r="F338" s="17">
        <v>160.25</v>
      </c>
      <c r="H338" s="12"/>
      <c r="I338" s="12"/>
      <c r="J338" s="12"/>
      <c r="K338" s="12"/>
    </row>
    <row r="339" spans="2:11">
      <c r="B339" s="1" t="s">
        <v>330</v>
      </c>
      <c r="C339" s="2">
        <v>376.85</v>
      </c>
      <c r="D339" s="17">
        <v>4.67</v>
      </c>
      <c r="E339" s="17">
        <v>415.8</v>
      </c>
      <c r="F339" s="17">
        <v>158.75</v>
      </c>
      <c r="H339" s="12"/>
      <c r="I339" s="12"/>
      <c r="J339" s="12"/>
      <c r="K339" s="12"/>
    </row>
    <row r="340" spans="2:11">
      <c r="B340" s="1" t="s">
        <v>331</v>
      </c>
      <c r="C340" s="2">
        <v>390.75</v>
      </c>
      <c r="D340" s="17">
        <v>4.41</v>
      </c>
      <c r="E340" s="17">
        <v>411.6</v>
      </c>
      <c r="F340" s="17">
        <v>155.22999999999999</v>
      </c>
      <c r="H340" s="12"/>
      <c r="I340" s="12"/>
      <c r="J340" s="12"/>
      <c r="K340" s="12"/>
    </row>
    <row r="341" spans="2:11">
      <c r="B341" s="1" t="s">
        <v>332</v>
      </c>
      <c r="C341" s="2">
        <v>386.75</v>
      </c>
      <c r="D341" s="17">
        <v>5.3</v>
      </c>
      <c r="E341" s="17">
        <v>442.4</v>
      </c>
      <c r="F341" s="17">
        <v>175.8</v>
      </c>
      <c r="H341" s="12"/>
      <c r="I341" s="12"/>
      <c r="J341" s="12"/>
      <c r="K341" s="12"/>
    </row>
    <row r="342" spans="2:11">
      <c r="B342" s="1" t="s">
        <v>333</v>
      </c>
      <c r="C342" s="2">
        <v>384.1</v>
      </c>
      <c r="D342" s="17">
        <v>6.05</v>
      </c>
      <c r="E342" s="17">
        <v>443.1</v>
      </c>
      <c r="F342" s="17">
        <v>163.75</v>
      </c>
      <c r="H342" s="12"/>
      <c r="I342" s="12"/>
      <c r="J342" s="12"/>
      <c r="K342" s="12"/>
    </row>
    <row r="343" spans="2:11">
      <c r="B343" s="1" t="s">
        <v>334</v>
      </c>
      <c r="C343" s="2">
        <v>384.4</v>
      </c>
      <c r="D343" s="17">
        <v>5.24</v>
      </c>
      <c r="E343" s="17">
        <v>432.6</v>
      </c>
      <c r="F343" s="17">
        <v>161.02000000000001</v>
      </c>
      <c r="H343" s="12"/>
      <c r="I343" s="12"/>
      <c r="J343" s="12"/>
      <c r="K343" s="12"/>
    </row>
    <row r="344" spans="2:11">
      <c r="B344" s="1" t="s">
        <v>335</v>
      </c>
      <c r="C344" s="2">
        <v>382.6</v>
      </c>
      <c r="D344" s="17">
        <v>5.05</v>
      </c>
      <c r="E344" s="17">
        <v>435.52</v>
      </c>
      <c r="F344" s="17">
        <v>159.75</v>
      </c>
      <c r="H344" s="12"/>
      <c r="I344" s="12"/>
      <c r="J344" s="12"/>
      <c r="K344" s="12"/>
    </row>
    <row r="345" spans="2:11">
      <c r="B345" s="1" t="s">
        <v>336</v>
      </c>
      <c r="C345" s="2">
        <v>382.45</v>
      </c>
      <c r="D345" s="17">
        <v>5.18</v>
      </c>
      <c r="E345" s="17">
        <v>420.9</v>
      </c>
      <c r="F345" s="17">
        <v>152.80000000000001</v>
      </c>
      <c r="H345" s="12"/>
      <c r="I345" s="12"/>
      <c r="J345" s="12"/>
      <c r="K345" s="12"/>
    </row>
    <row r="346" spans="2:11">
      <c r="B346" s="1" t="s">
        <v>337</v>
      </c>
      <c r="C346" s="2">
        <v>383.6</v>
      </c>
      <c r="D346" s="17">
        <v>5.32</v>
      </c>
      <c r="E346" s="17">
        <v>428.3</v>
      </c>
      <c r="F346" s="17">
        <v>147.05000000000001</v>
      </c>
      <c r="H346" s="12"/>
      <c r="I346" s="12"/>
      <c r="J346" s="12"/>
      <c r="K346" s="12"/>
    </row>
    <row r="347" spans="2:11">
      <c r="B347" s="1" t="s">
        <v>338</v>
      </c>
      <c r="C347" s="2">
        <v>382.55</v>
      </c>
      <c r="D347" s="17">
        <v>5.49</v>
      </c>
      <c r="E347" s="17">
        <v>423.7</v>
      </c>
      <c r="F347" s="17">
        <v>146</v>
      </c>
      <c r="H347" s="12"/>
      <c r="I347" s="12"/>
      <c r="J347" s="12"/>
      <c r="K347" s="12"/>
    </row>
    <row r="348" spans="2:11">
      <c r="B348" s="1" t="s">
        <v>339</v>
      </c>
      <c r="C348" s="2">
        <v>387.3</v>
      </c>
      <c r="D348" s="17">
        <v>5.3</v>
      </c>
      <c r="E348" s="17">
        <v>410.6</v>
      </c>
      <c r="F348" s="17">
        <v>139.4</v>
      </c>
      <c r="H348" s="12"/>
      <c r="I348" s="12"/>
      <c r="J348" s="12"/>
      <c r="K348" s="12"/>
    </row>
    <row r="349" spans="2:11">
      <c r="B349" s="1" t="s">
        <v>340</v>
      </c>
      <c r="C349" s="2">
        <v>387.1</v>
      </c>
      <c r="D349" s="17">
        <v>5.21</v>
      </c>
      <c r="E349" s="17">
        <v>413.1</v>
      </c>
      <c r="F349" s="17">
        <v>133.1</v>
      </c>
      <c r="H349" s="12"/>
      <c r="I349" s="12"/>
      <c r="J349" s="12"/>
      <c r="K349" s="12"/>
    </row>
    <row r="350" spans="2:11">
      <c r="B350" s="1" t="s">
        <v>341</v>
      </c>
      <c r="C350" s="2">
        <v>406.45</v>
      </c>
      <c r="D350" s="17">
        <v>5.53</v>
      </c>
      <c r="E350" s="17">
        <v>401.16</v>
      </c>
      <c r="F350" s="17">
        <v>129.65</v>
      </c>
      <c r="H350" s="12">
        <f t="shared" ref="H350:K413" si="1">IFERROR(C350/C349-1,"")</f>
        <v>4.9987083440971247E-2</v>
      </c>
      <c r="I350" s="12">
        <f t="shared" si="1"/>
        <v>6.1420345489443529E-2</v>
      </c>
      <c r="J350" s="12">
        <f t="shared" si="1"/>
        <v>-2.890341321713874E-2</v>
      </c>
      <c r="K350" s="12">
        <f t="shared" si="1"/>
        <v>-2.5920360631104367E-2</v>
      </c>
    </row>
    <row r="351" spans="2:11">
      <c r="B351" s="1" t="s">
        <v>342</v>
      </c>
      <c r="C351" s="2">
        <v>399.75</v>
      </c>
      <c r="D351" s="17">
        <v>5.83</v>
      </c>
      <c r="E351" s="17">
        <v>423</v>
      </c>
      <c r="F351" s="17">
        <v>130.44999999999999</v>
      </c>
      <c r="H351" s="12">
        <f t="shared" si="1"/>
        <v>-1.6484192397588804E-2</v>
      </c>
      <c r="I351" s="12">
        <f t="shared" si="1"/>
        <v>5.4249547920433905E-2</v>
      </c>
      <c r="J351" s="12">
        <f t="shared" si="1"/>
        <v>5.444211785821107E-2</v>
      </c>
      <c r="K351" s="12">
        <f t="shared" si="1"/>
        <v>6.1704589278825939E-3</v>
      </c>
    </row>
    <row r="352" spans="2:11">
      <c r="B352" s="1" t="s">
        <v>343</v>
      </c>
      <c r="C352" s="2">
        <v>395.45</v>
      </c>
      <c r="D352" s="17">
        <v>5.51</v>
      </c>
      <c r="E352" s="17">
        <v>414.2</v>
      </c>
      <c r="F352" s="17">
        <v>138.47</v>
      </c>
      <c r="H352" s="12">
        <f t="shared" si="1"/>
        <v>-1.0756722951844933E-2</v>
      </c>
      <c r="I352" s="12">
        <f t="shared" si="1"/>
        <v>-5.4888507718696466E-2</v>
      </c>
      <c r="J352" s="12">
        <f t="shared" si="1"/>
        <v>-2.0803782505910196E-2</v>
      </c>
      <c r="K352" s="12">
        <f t="shared" si="1"/>
        <v>6.147949405902664E-2</v>
      </c>
    </row>
    <row r="353" spans="2:11">
      <c r="B353" s="1" t="s">
        <v>344</v>
      </c>
      <c r="C353" s="2">
        <v>391.65</v>
      </c>
      <c r="D353" s="17">
        <v>5.44</v>
      </c>
      <c r="E353" s="17">
        <v>408.6</v>
      </c>
      <c r="F353" s="17">
        <v>140.85</v>
      </c>
      <c r="H353" s="12">
        <f t="shared" si="1"/>
        <v>-9.6093058540902554E-3</v>
      </c>
      <c r="I353" s="12">
        <f t="shared" si="1"/>
        <v>-1.270417422867498E-2</v>
      </c>
      <c r="J353" s="12">
        <f t="shared" si="1"/>
        <v>-1.3520038628681674E-2</v>
      </c>
      <c r="K353" s="12">
        <f t="shared" si="1"/>
        <v>1.718783852097916E-2</v>
      </c>
    </row>
    <row r="354" spans="2:11">
      <c r="B354" s="1" t="s">
        <v>345</v>
      </c>
      <c r="C354" s="2">
        <v>391</v>
      </c>
      <c r="D354" s="17">
        <v>5.45</v>
      </c>
      <c r="E354" s="17">
        <v>403.6</v>
      </c>
      <c r="F354" s="17">
        <v>131.35</v>
      </c>
      <c r="H354" s="12">
        <f t="shared" si="1"/>
        <v>-1.6596450912804706E-3</v>
      </c>
      <c r="I354" s="12">
        <f t="shared" si="1"/>
        <v>1.8382352941175295E-3</v>
      </c>
      <c r="J354" s="12">
        <f t="shared" si="1"/>
        <v>-1.2236906510034284E-2</v>
      </c>
      <c r="K354" s="12">
        <f t="shared" si="1"/>
        <v>-6.7447639332623321E-2</v>
      </c>
    </row>
    <row r="355" spans="2:11">
      <c r="B355" s="1" t="s">
        <v>346</v>
      </c>
      <c r="C355" s="2">
        <v>380.45</v>
      </c>
      <c r="D355" s="17">
        <v>5.4</v>
      </c>
      <c r="E355" s="17">
        <v>403.4</v>
      </c>
      <c r="F355" s="17">
        <v>133.19999999999999</v>
      </c>
      <c r="H355" s="12">
        <f t="shared" si="1"/>
        <v>-2.6982097186700749E-2</v>
      </c>
      <c r="I355" s="12">
        <f t="shared" si="1"/>
        <v>-9.1743119266054496E-3</v>
      </c>
      <c r="J355" s="12">
        <f t="shared" si="1"/>
        <v>-4.9554013875130476E-4</v>
      </c>
      <c r="K355" s="12">
        <f t="shared" si="1"/>
        <v>1.4084507042253502E-2</v>
      </c>
    </row>
    <row r="356" spans="2:11">
      <c r="B356" s="1" t="s">
        <v>347</v>
      </c>
      <c r="C356" s="2">
        <v>387.05</v>
      </c>
      <c r="D356" s="17">
        <v>5.08</v>
      </c>
      <c r="E356" s="17">
        <v>392.5</v>
      </c>
      <c r="F356" s="17">
        <v>134.25</v>
      </c>
      <c r="H356" s="12">
        <f t="shared" si="1"/>
        <v>1.7347877513470999E-2</v>
      </c>
      <c r="I356" s="12">
        <f t="shared" si="1"/>
        <v>-5.9259259259259345E-2</v>
      </c>
      <c r="J356" s="12">
        <f t="shared" si="1"/>
        <v>-2.7020327218641449E-2</v>
      </c>
      <c r="K356" s="12">
        <f t="shared" si="1"/>
        <v>7.8828828828829689E-3</v>
      </c>
    </row>
    <row r="357" spans="2:11">
      <c r="B357" s="1" t="s">
        <v>348</v>
      </c>
      <c r="C357" s="2">
        <v>386.75</v>
      </c>
      <c r="D357" s="17">
        <v>5.09</v>
      </c>
      <c r="E357" s="17">
        <v>407.2</v>
      </c>
      <c r="F357" s="17">
        <v>132.85</v>
      </c>
      <c r="H357" s="12">
        <f t="shared" si="1"/>
        <v>-7.750936571502276E-4</v>
      </c>
      <c r="I357" s="12">
        <f t="shared" si="1"/>
        <v>1.9685039370078705E-3</v>
      </c>
      <c r="J357" s="12">
        <f t="shared" si="1"/>
        <v>3.7452229299363093E-2</v>
      </c>
      <c r="K357" s="12">
        <f t="shared" si="1"/>
        <v>-1.0428305400372428E-2</v>
      </c>
    </row>
    <row r="358" spans="2:11">
      <c r="B358" s="1" t="s">
        <v>349</v>
      </c>
      <c r="C358" s="2">
        <v>378.55</v>
      </c>
      <c r="D358" s="17">
        <v>5.19</v>
      </c>
      <c r="E358" s="17">
        <v>398.9</v>
      </c>
      <c r="F358" s="17">
        <v>126.18</v>
      </c>
      <c r="H358" s="12">
        <f t="shared" si="1"/>
        <v>-2.1202327084679951E-2</v>
      </c>
      <c r="I358" s="12">
        <f t="shared" si="1"/>
        <v>1.9646365422397061E-2</v>
      </c>
      <c r="J358" s="12">
        <f t="shared" si="1"/>
        <v>-2.038310412573674E-2</v>
      </c>
      <c r="K358" s="12">
        <f t="shared" si="1"/>
        <v>-5.0207000376364275E-2</v>
      </c>
    </row>
    <row r="359" spans="2:11">
      <c r="B359" s="1" t="s">
        <v>350</v>
      </c>
      <c r="C359" s="2">
        <v>377.95</v>
      </c>
      <c r="D359" s="17">
        <v>4.87</v>
      </c>
      <c r="E359" s="17">
        <v>386.2</v>
      </c>
      <c r="F359" s="17">
        <v>119.75</v>
      </c>
      <c r="H359" s="12">
        <f t="shared" si="1"/>
        <v>-1.5849953770968872E-3</v>
      </c>
      <c r="I359" s="12">
        <f t="shared" si="1"/>
        <v>-6.1657032755298657E-2</v>
      </c>
      <c r="J359" s="12">
        <f t="shared" si="1"/>
        <v>-3.1837553271496621E-2</v>
      </c>
      <c r="K359" s="12">
        <f t="shared" si="1"/>
        <v>-5.0958947535267085E-2</v>
      </c>
    </row>
    <row r="360" spans="2:11">
      <c r="B360" s="1" t="s">
        <v>351</v>
      </c>
      <c r="C360" s="2">
        <v>371.4</v>
      </c>
      <c r="D360" s="17">
        <v>4.8</v>
      </c>
      <c r="E360" s="17">
        <v>384</v>
      </c>
      <c r="F360" s="17">
        <v>116.75</v>
      </c>
      <c r="H360" s="12">
        <f t="shared" si="1"/>
        <v>-1.7330334700357275E-2</v>
      </c>
      <c r="I360" s="12">
        <f t="shared" si="1"/>
        <v>-1.4373716632443578E-2</v>
      </c>
      <c r="J360" s="12">
        <f t="shared" si="1"/>
        <v>-5.6965302951837993E-3</v>
      </c>
      <c r="K360" s="12">
        <f t="shared" si="1"/>
        <v>-2.5052192066805867E-2</v>
      </c>
    </row>
    <row r="361" spans="2:11">
      <c r="B361" s="1" t="s">
        <v>352</v>
      </c>
      <c r="C361" s="2">
        <v>368.05</v>
      </c>
      <c r="D361" s="17">
        <v>4.7300000000000004</v>
      </c>
      <c r="E361" s="17">
        <v>379.9</v>
      </c>
      <c r="F361" s="17">
        <v>116.3</v>
      </c>
      <c r="H361" s="12">
        <f t="shared" si="1"/>
        <v>-9.0199246095852281E-3</v>
      </c>
      <c r="I361" s="12">
        <f t="shared" si="1"/>
        <v>-1.4583333333333171E-2</v>
      </c>
      <c r="J361" s="12">
        <f t="shared" si="1"/>
        <v>-1.0677083333333393E-2</v>
      </c>
      <c r="K361" s="12">
        <f t="shared" si="1"/>
        <v>-3.8543897216274381E-3</v>
      </c>
    </row>
    <row r="362" spans="2:11">
      <c r="B362" s="1" t="s">
        <v>353</v>
      </c>
      <c r="C362" s="2">
        <v>344.35</v>
      </c>
      <c r="D362" s="17">
        <v>4.68</v>
      </c>
      <c r="E362" s="17">
        <v>373.54</v>
      </c>
      <c r="F362" s="17">
        <v>124.05</v>
      </c>
      <c r="H362" s="12">
        <f t="shared" si="1"/>
        <v>-6.4393424806412192E-2</v>
      </c>
      <c r="I362" s="12">
        <f t="shared" si="1"/>
        <v>-1.0570824524313016E-2</v>
      </c>
      <c r="J362" s="12">
        <f t="shared" si="1"/>
        <v>-1.6741247696762218E-2</v>
      </c>
      <c r="K362" s="12">
        <f t="shared" si="1"/>
        <v>6.6638005159071367E-2</v>
      </c>
    </row>
    <row r="363" spans="2:11">
      <c r="B363" s="1" t="s">
        <v>354</v>
      </c>
      <c r="C363" s="2">
        <v>363.25</v>
      </c>
      <c r="D363" s="17">
        <v>4.9400000000000004</v>
      </c>
      <c r="E363" s="17">
        <v>352.5</v>
      </c>
      <c r="F363" s="17">
        <v>126.75</v>
      </c>
      <c r="H363" s="12">
        <f t="shared" si="1"/>
        <v>5.4886017133730203E-2</v>
      </c>
      <c r="I363" s="12">
        <f t="shared" si="1"/>
        <v>5.5555555555555802E-2</v>
      </c>
      <c r="J363" s="12">
        <f t="shared" si="1"/>
        <v>-5.6325962413663944E-2</v>
      </c>
      <c r="K363" s="12">
        <f t="shared" si="1"/>
        <v>2.1765417170495738E-2</v>
      </c>
    </row>
    <row r="364" spans="2:11">
      <c r="B364" s="1" t="s">
        <v>355</v>
      </c>
      <c r="C364" s="2">
        <v>351.15</v>
      </c>
      <c r="D364" s="17">
        <v>5.32</v>
      </c>
      <c r="E364" s="17">
        <v>396.4</v>
      </c>
      <c r="F364" s="17">
        <v>154.65</v>
      </c>
      <c r="H364" s="12">
        <f t="shared" si="1"/>
        <v>-3.3310392291810098E-2</v>
      </c>
      <c r="I364" s="12">
        <f t="shared" si="1"/>
        <v>7.6923076923076872E-2</v>
      </c>
      <c r="J364" s="12">
        <f t="shared" si="1"/>
        <v>0.12453900709219856</v>
      </c>
      <c r="K364" s="12">
        <f t="shared" si="1"/>
        <v>0.22011834319526624</v>
      </c>
    </row>
    <row r="365" spans="2:11">
      <c r="B365" s="1" t="s">
        <v>356</v>
      </c>
      <c r="C365" s="2">
        <v>339.35</v>
      </c>
      <c r="D365" s="17">
        <v>4.75</v>
      </c>
      <c r="E365" s="17">
        <v>371.6</v>
      </c>
      <c r="F365" s="17">
        <v>147.69999999999999</v>
      </c>
      <c r="H365" s="12">
        <f t="shared" si="1"/>
        <v>-3.3603872988751116E-2</v>
      </c>
      <c r="I365" s="12">
        <f t="shared" si="1"/>
        <v>-0.10714285714285721</v>
      </c>
      <c r="J365" s="12">
        <f t="shared" si="1"/>
        <v>-6.2563067608476186E-2</v>
      </c>
      <c r="K365" s="12">
        <f t="shared" si="1"/>
        <v>-4.4940187520207009E-2</v>
      </c>
    </row>
    <row r="366" spans="2:11">
      <c r="B366" s="1" t="s">
        <v>357</v>
      </c>
      <c r="C366" s="2">
        <v>344.65</v>
      </c>
      <c r="D366" s="17">
        <v>4.72</v>
      </c>
      <c r="E366" s="17">
        <v>370.6</v>
      </c>
      <c r="F366" s="17">
        <v>156.19999999999999</v>
      </c>
      <c r="H366" s="12">
        <f t="shared" si="1"/>
        <v>1.561809341387943E-2</v>
      </c>
      <c r="I366" s="12">
        <f t="shared" si="1"/>
        <v>-6.3157894736842746E-3</v>
      </c>
      <c r="J366" s="12">
        <f t="shared" si="1"/>
        <v>-2.6910656620021678E-3</v>
      </c>
      <c r="K366" s="12">
        <f t="shared" si="1"/>
        <v>5.7549085985104886E-2</v>
      </c>
    </row>
    <row r="367" spans="2:11">
      <c r="B367" s="1" t="s">
        <v>358</v>
      </c>
      <c r="C367" s="2">
        <v>333.95</v>
      </c>
      <c r="D367" s="17">
        <v>4.71</v>
      </c>
      <c r="E367" s="17">
        <v>401.2</v>
      </c>
      <c r="F367" s="17">
        <v>172.87</v>
      </c>
      <c r="H367" s="12">
        <f t="shared" si="1"/>
        <v>-3.1045988684172299E-2</v>
      </c>
      <c r="I367" s="12">
        <f t="shared" si="1"/>
        <v>-2.1186440677966045E-3</v>
      </c>
      <c r="J367" s="12">
        <f t="shared" si="1"/>
        <v>8.256880733944949E-2</v>
      </c>
      <c r="K367" s="12">
        <f t="shared" si="1"/>
        <v>0.10672215108834848</v>
      </c>
    </row>
    <row r="368" spans="2:11">
      <c r="B368" s="1" t="s">
        <v>359</v>
      </c>
      <c r="C368" s="2">
        <v>324.55</v>
      </c>
      <c r="D368" s="17">
        <v>4.55</v>
      </c>
      <c r="E368" s="17">
        <v>413.4</v>
      </c>
      <c r="F368" s="17">
        <v>174.9</v>
      </c>
      <c r="H368" s="12">
        <f t="shared" si="1"/>
        <v>-2.8147926336277829E-2</v>
      </c>
      <c r="I368" s="12">
        <f t="shared" si="1"/>
        <v>-3.3970276008492561E-2</v>
      </c>
      <c r="J368" s="12">
        <f t="shared" si="1"/>
        <v>3.0408773678963108E-2</v>
      </c>
      <c r="K368" s="12">
        <f t="shared" si="1"/>
        <v>1.174292821195122E-2</v>
      </c>
    </row>
    <row r="369" spans="2:11">
      <c r="B369" s="1" t="s">
        <v>360</v>
      </c>
      <c r="C369" s="2">
        <v>324.14999999999998</v>
      </c>
      <c r="D369" s="17">
        <v>4.4800000000000004</v>
      </c>
      <c r="E369" s="17">
        <v>425.5</v>
      </c>
      <c r="F369" s="17">
        <v>200.6</v>
      </c>
      <c r="H369" s="12">
        <f t="shared" si="1"/>
        <v>-1.2324757356340088E-3</v>
      </c>
      <c r="I369" s="12">
        <f t="shared" si="1"/>
        <v>-1.5384615384615219E-2</v>
      </c>
      <c r="J369" s="12">
        <f t="shared" si="1"/>
        <v>2.9269472665699237E-2</v>
      </c>
      <c r="K369" s="12">
        <f t="shared" si="1"/>
        <v>0.14694110920526016</v>
      </c>
    </row>
    <row r="370" spans="2:11">
      <c r="B370" s="1" t="s">
        <v>361</v>
      </c>
      <c r="C370" s="2">
        <v>334.45</v>
      </c>
      <c r="D370" s="17">
        <v>4.7300000000000004</v>
      </c>
      <c r="E370" s="17">
        <v>407.7</v>
      </c>
      <c r="F370" s="17">
        <v>189.4</v>
      </c>
      <c r="H370" s="12">
        <f t="shared" si="1"/>
        <v>3.1775412617615295E-2</v>
      </c>
      <c r="I370" s="12">
        <f t="shared" si="1"/>
        <v>5.5803571428571397E-2</v>
      </c>
      <c r="J370" s="12">
        <f t="shared" si="1"/>
        <v>-4.1833137485311478E-2</v>
      </c>
      <c r="K370" s="12">
        <f t="shared" si="1"/>
        <v>-5.5832502492522362E-2</v>
      </c>
    </row>
    <row r="371" spans="2:11">
      <c r="B371" s="1" t="s">
        <v>362</v>
      </c>
      <c r="C371" s="2">
        <v>311.45</v>
      </c>
      <c r="D371" s="17">
        <v>5.29</v>
      </c>
      <c r="E371" s="17">
        <v>431.7</v>
      </c>
      <c r="F371" s="17">
        <v>193.9</v>
      </c>
      <c r="H371" s="12">
        <f t="shared" si="1"/>
        <v>-6.8769621767080236E-2</v>
      </c>
      <c r="I371" s="12">
        <f t="shared" si="1"/>
        <v>0.11839323467230445</v>
      </c>
      <c r="J371" s="12">
        <f t="shared" si="1"/>
        <v>5.8866813833701181E-2</v>
      </c>
      <c r="K371" s="12">
        <f t="shared" si="1"/>
        <v>2.375923970432936E-2</v>
      </c>
    </row>
    <row r="372" spans="2:11">
      <c r="B372" s="1" t="s">
        <v>363</v>
      </c>
      <c r="C372" s="2">
        <v>297</v>
      </c>
      <c r="D372" s="17">
        <v>4.76</v>
      </c>
      <c r="E372" s="17">
        <v>404.2</v>
      </c>
      <c r="F372" s="17">
        <v>205.75</v>
      </c>
      <c r="H372" s="12">
        <f t="shared" si="1"/>
        <v>-4.6395890191041844E-2</v>
      </c>
      <c r="I372" s="12">
        <f t="shared" si="1"/>
        <v>-0.10018903591682427</v>
      </c>
      <c r="J372" s="12">
        <f t="shared" si="1"/>
        <v>-6.3701644660643986E-2</v>
      </c>
      <c r="K372" s="12">
        <f t="shared" si="1"/>
        <v>6.1113976276431226E-2</v>
      </c>
    </row>
    <row r="373" spans="2:11">
      <c r="B373" s="1" t="s">
        <v>364</v>
      </c>
      <c r="C373" s="2">
        <v>289.05</v>
      </c>
      <c r="D373" s="17">
        <v>5.41</v>
      </c>
      <c r="E373" s="17">
        <v>383.3</v>
      </c>
      <c r="F373" s="17">
        <v>207.7</v>
      </c>
      <c r="H373" s="12">
        <f t="shared" si="1"/>
        <v>-2.6767676767676774E-2</v>
      </c>
      <c r="I373" s="12">
        <f t="shared" si="1"/>
        <v>0.13655462184873968</v>
      </c>
      <c r="J373" s="12">
        <f t="shared" si="1"/>
        <v>-5.1707075705096472E-2</v>
      </c>
      <c r="K373" s="12">
        <f t="shared" si="1"/>
        <v>9.4775212636695194E-3</v>
      </c>
    </row>
    <row r="374" spans="2:11">
      <c r="B374" s="1" t="s">
        <v>365</v>
      </c>
      <c r="C374" s="2">
        <v>302.45</v>
      </c>
      <c r="D374" s="17">
        <v>5.97</v>
      </c>
      <c r="E374" s="17">
        <v>369.2</v>
      </c>
      <c r="F374" s="17">
        <v>203.15</v>
      </c>
      <c r="H374" s="12">
        <f t="shared" si="1"/>
        <v>4.6358761459954989E-2</v>
      </c>
      <c r="I374" s="12">
        <f t="shared" si="1"/>
        <v>0.10351201478743066</v>
      </c>
      <c r="J374" s="12">
        <f t="shared" si="1"/>
        <v>-3.6785807461518494E-2</v>
      </c>
      <c r="K374" s="12">
        <f t="shared" si="1"/>
        <v>-2.1906596051997962E-2</v>
      </c>
    </row>
    <row r="375" spans="2:11">
      <c r="B375" s="1" t="s">
        <v>366</v>
      </c>
      <c r="C375" s="2">
        <v>299.14999999999998</v>
      </c>
      <c r="D375" s="17">
        <v>6.23</v>
      </c>
      <c r="E375" s="17">
        <v>388.1</v>
      </c>
      <c r="F375" s="17">
        <v>235.7</v>
      </c>
      <c r="H375" s="12">
        <f t="shared" si="1"/>
        <v>-1.0910894362704648E-2</v>
      </c>
      <c r="I375" s="12">
        <f t="shared" si="1"/>
        <v>4.3551088777219471E-2</v>
      </c>
      <c r="J375" s="12">
        <f t="shared" si="1"/>
        <v>5.1191765980498571E-2</v>
      </c>
      <c r="K375" s="12">
        <f t="shared" si="1"/>
        <v>0.16022643366970213</v>
      </c>
    </row>
    <row r="376" spans="2:11">
      <c r="B376" s="1" t="s">
        <v>367</v>
      </c>
      <c r="C376" s="2">
        <v>300.95</v>
      </c>
      <c r="D376" s="17">
        <v>6.5</v>
      </c>
      <c r="E376" s="17">
        <v>383.6</v>
      </c>
      <c r="F376" s="17">
        <v>229.55</v>
      </c>
      <c r="H376" s="12">
        <f t="shared" si="1"/>
        <v>6.0170483035266731E-3</v>
      </c>
      <c r="I376" s="12">
        <f t="shared" si="1"/>
        <v>4.3338683788122001E-2</v>
      </c>
      <c r="J376" s="12">
        <f t="shared" si="1"/>
        <v>-1.1594949755217687E-2</v>
      </c>
      <c r="K376" s="12">
        <f t="shared" si="1"/>
        <v>-2.6092490453966777E-2</v>
      </c>
    </row>
    <row r="377" spans="2:11">
      <c r="B377" s="1" t="s">
        <v>368</v>
      </c>
      <c r="C377" s="2">
        <v>306.64999999999998</v>
      </c>
      <c r="D377" s="17">
        <v>6.62</v>
      </c>
      <c r="E377" s="17">
        <v>404.9</v>
      </c>
      <c r="F377" s="17">
        <v>258.2</v>
      </c>
      <c r="H377" s="12">
        <f t="shared" si="1"/>
        <v>1.8940023259677696E-2</v>
      </c>
      <c r="I377" s="12">
        <f t="shared" si="1"/>
        <v>1.8461538461538529E-2</v>
      </c>
      <c r="J377" s="12">
        <f t="shared" si="1"/>
        <v>5.5526590198123005E-2</v>
      </c>
      <c r="K377" s="12">
        <f t="shared" si="1"/>
        <v>0.12480940971465904</v>
      </c>
    </row>
    <row r="378" spans="2:11">
      <c r="B378" s="1" t="s">
        <v>369</v>
      </c>
      <c r="C378" s="2">
        <v>292.95</v>
      </c>
      <c r="D378" s="17">
        <v>6.14</v>
      </c>
      <c r="E378" s="17">
        <v>400.4</v>
      </c>
      <c r="F378" s="17">
        <v>309.7</v>
      </c>
      <c r="H378" s="12">
        <f t="shared" si="1"/>
        <v>-4.4676341105494788E-2</v>
      </c>
      <c r="I378" s="12">
        <f t="shared" si="1"/>
        <v>-7.2507552870090697E-2</v>
      </c>
      <c r="J378" s="12">
        <f t="shared" si="1"/>
        <v>-1.111385527290687E-2</v>
      </c>
      <c r="K378" s="12">
        <f t="shared" si="1"/>
        <v>0.19945778466305186</v>
      </c>
    </row>
    <row r="379" spans="2:11">
      <c r="B379" s="1" t="s">
        <v>370</v>
      </c>
      <c r="C379" s="2">
        <v>296.95</v>
      </c>
      <c r="D379" s="17">
        <v>5.29</v>
      </c>
      <c r="E379" s="17">
        <v>368.2</v>
      </c>
      <c r="F379" s="17">
        <v>278.55</v>
      </c>
      <c r="H379" s="12">
        <f t="shared" si="1"/>
        <v>1.3654207202594248E-2</v>
      </c>
      <c r="I379" s="12">
        <f t="shared" si="1"/>
        <v>-0.1384364820846905</v>
      </c>
      <c r="J379" s="12">
        <f t="shared" si="1"/>
        <v>-8.0419580419580416E-2</v>
      </c>
      <c r="K379" s="12">
        <f t="shared" si="1"/>
        <v>-0.10058120762027767</v>
      </c>
    </row>
    <row r="380" spans="2:11">
      <c r="B380" s="1" t="s">
        <v>371</v>
      </c>
      <c r="C380" s="2">
        <v>286.45</v>
      </c>
      <c r="D380" s="17">
        <v>5.35</v>
      </c>
      <c r="E380" s="17">
        <v>360.8</v>
      </c>
      <c r="F380" s="17">
        <v>285.45</v>
      </c>
      <c r="H380" s="12">
        <f t="shared" si="1"/>
        <v>-3.5359488129314665E-2</v>
      </c>
      <c r="I380" s="12">
        <f t="shared" si="1"/>
        <v>1.1342155009451682E-2</v>
      </c>
      <c r="J380" s="12">
        <f t="shared" si="1"/>
        <v>-2.0097772949483894E-2</v>
      </c>
      <c r="K380" s="12">
        <f t="shared" si="1"/>
        <v>2.477113624124927E-2</v>
      </c>
    </row>
    <row r="381" spans="2:11">
      <c r="B381" s="1" t="s">
        <v>372</v>
      </c>
      <c r="C381" s="2">
        <v>276.64999999999998</v>
      </c>
      <c r="D381" s="17">
        <v>5.45</v>
      </c>
      <c r="E381" s="17">
        <v>377.6</v>
      </c>
      <c r="F381" s="17">
        <v>303.64999999999998</v>
      </c>
      <c r="H381" s="12">
        <f t="shared" si="1"/>
        <v>-3.4211904346308275E-2</v>
      </c>
      <c r="I381" s="12">
        <f t="shared" si="1"/>
        <v>1.8691588785046731E-2</v>
      </c>
      <c r="J381" s="12">
        <f t="shared" si="1"/>
        <v>4.6563192904656381E-2</v>
      </c>
      <c r="K381" s="12">
        <f t="shared" si="1"/>
        <v>6.3758977053774757E-2</v>
      </c>
    </row>
    <row r="382" spans="2:11">
      <c r="B382" s="1" t="s">
        <v>373</v>
      </c>
      <c r="C382" s="2">
        <v>296.95</v>
      </c>
      <c r="D382" s="17">
        <v>5.03</v>
      </c>
      <c r="E382" s="17">
        <v>359.5</v>
      </c>
      <c r="F382" s="17">
        <v>273.8</v>
      </c>
      <c r="H382" s="12">
        <f t="shared" si="1"/>
        <v>7.3377914332188654E-2</v>
      </c>
      <c r="I382" s="12">
        <f t="shared" si="1"/>
        <v>-7.7064220183486243E-2</v>
      </c>
      <c r="J382" s="12">
        <f t="shared" si="1"/>
        <v>-4.7934322033898358E-2</v>
      </c>
      <c r="K382" s="12">
        <f t="shared" si="1"/>
        <v>-9.8303968384653273E-2</v>
      </c>
    </row>
    <row r="383" spans="2:11">
      <c r="B383" s="1" t="s">
        <v>374</v>
      </c>
      <c r="C383" s="2">
        <v>292.55</v>
      </c>
      <c r="D383" s="17">
        <v>5.21</v>
      </c>
      <c r="E383" s="17">
        <v>355.4</v>
      </c>
      <c r="F383" s="17">
        <v>281.14999999999998</v>
      </c>
      <c r="H383" s="12">
        <f t="shared" si="1"/>
        <v>-1.481730931133185E-2</v>
      </c>
      <c r="I383" s="12">
        <f t="shared" si="1"/>
        <v>3.5785288270377746E-2</v>
      </c>
      <c r="J383" s="12">
        <f t="shared" si="1"/>
        <v>-1.1404728789986107E-2</v>
      </c>
      <c r="K383" s="12">
        <f t="shared" si="1"/>
        <v>2.6844411979547012E-2</v>
      </c>
    </row>
    <row r="384" spans="2:11">
      <c r="B384" s="1" t="s">
        <v>375</v>
      </c>
      <c r="C384" s="2">
        <v>292.95</v>
      </c>
      <c r="D384" s="17">
        <v>5.05</v>
      </c>
      <c r="E384" s="17">
        <v>336.4</v>
      </c>
      <c r="F384" s="17">
        <v>277</v>
      </c>
      <c r="H384" s="12">
        <f t="shared" si="1"/>
        <v>1.3672876431378711E-3</v>
      </c>
      <c r="I384" s="12">
        <f t="shared" si="1"/>
        <v>-3.0710172744721764E-2</v>
      </c>
      <c r="J384" s="12">
        <f t="shared" si="1"/>
        <v>-5.3460889138998269E-2</v>
      </c>
      <c r="K384" s="12">
        <f t="shared" si="1"/>
        <v>-1.4760803841365688E-2</v>
      </c>
    </row>
    <row r="385" spans="2:11">
      <c r="B385" s="1" t="s">
        <v>376</v>
      </c>
      <c r="C385" s="2">
        <v>288.25</v>
      </c>
      <c r="D385" s="17">
        <v>4.79</v>
      </c>
      <c r="E385" s="17">
        <v>355.3</v>
      </c>
      <c r="F385" s="17">
        <v>273.44</v>
      </c>
      <c r="H385" s="12">
        <f t="shared" si="1"/>
        <v>-1.6043693463048236E-2</v>
      </c>
      <c r="I385" s="12">
        <f t="shared" si="1"/>
        <v>-5.148514851485142E-2</v>
      </c>
      <c r="J385" s="12">
        <f t="shared" si="1"/>
        <v>5.6183115338882317E-2</v>
      </c>
      <c r="K385" s="12">
        <f t="shared" si="1"/>
        <v>-1.2851985559566792E-2</v>
      </c>
    </row>
    <row r="386" spans="2:11">
      <c r="B386" s="1" t="s">
        <v>377</v>
      </c>
      <c r="C386" s="2">
        <v>286.35000000000002</v>
      </c>
      <c r="D386" s="17">
        <v>5.04</v>
      </c>
      <c r="E386" s="17">
        <v>366.66</v>
      </c>
      <c r="F386" s="17">
        <v>332.15</v>
      </c>
      <c r="H386" s="12">
        <f t="shared" si="1"/>
        <v>-6.5915004336513094E-3</v>
      </c>
      <c r="I386" s="12">
        <f t="shared" si="1"/>
        <v>5.2192066805845538E-2</v>
      </c>
      <c r="J386" s="12">
        <f t="shared" si="1"/>
        <v>3.1972980579791699E-2</v>
      </c>
      <c r="K386" s="12">
        <f t="shared" si="1"/>
        <v>0.21470889409011118</v>
      </c>
    </row>
    <row r="387" spans="2:11">
      <c r="B387" s="1" t="s">
        <v>378</v>
      </c>
      <c r="C387" s="2">
        <v>286.8</v>
      </c>
      <c r="D387" s="17">
        <v>5.65</v>
      </c>
      <c r="E387" s="17">
        <v>346.9</v>
      </c>
      <c r="F387" s="17">
        <v>335.65</v>
      </c>
      <c r="H387" s="12">
        <f t="shared" si="1"/>
        <v>1.5715034049239573E-3</v>
      </c>
      <c r="I387" s="12">
        <f t="shared" si="1"/>
        <v>0.12103174603174605</v>
      </c>
      <c r="J387" s="12">
        <f t="shared" si="1"/>
        <v>-5.389188894343544E-2</v>
      </c>
      <c r="K387" s="12">
        <f t="shared" si="1"/>
        <v>1.0537407797681864E-2</v>
      </c>
    </row>
    <row r="388" spans="2:11">
      <c r="B388" s="1" t="s">
        <v>379</v>
      </c>
      <c r="C388" s="2">
        <v>280.05</v>
      </c>
      <c r="D388" s="17">
        <v>5.21</v>
      </c>
      <c r="E388" s="17">
        <v>381.7</v>
      </c>
      <c r="F388" s="17">
        <v>350.2</v>
      </c>
      <c r="H388" s="12">
        <f t="shared" si="1"/>
        <v>-2.3535564853556457E-2</v>
      </c>
      <c r="I388" s="12">
        <f t="shared" si="1"/>
        <v>-7.787610619469032E-2</v>
      </c>
      <c r="J388" s="12">
        <f t="shared" si="1"/>
        <v>0.10031709426347657</v>
      </c>
      <c r="K388" s="12">
        <f t="shared" si="1"/>
        <v>4.3348726351854605E-2</v>
      </c>
    </row>
    <row r="389" spans="2:11">
      <c r="B389" s="1" t="s">
        <v>380</v>
      </c>
      <c r="C389" s="2">
        <v>286.64999999999998</v>
      </c>
      <c r="D389" s="17">
        <v>5.16</v>
      </c>
      <c r="E389" s="17">
        <v>362.22</v>
      </c>
      <c r="F389" s="17">
        <v>358.2</v>
      </c>
      <c r="H389" s="12">
        <f t="shared" si="1"/>
        <v>2.3567220139260714E-2</v>
      </c>
      <c r="I389" s="12">
        <f t="shared" si="1"/>
        <v>-9.5969289827254611E-3</v>
      </c>
      <c r="J389" s="12">
        <f t="shared" si="1"/>
        <v>-5.1034844118417522E-2</v>
      </c>
      <c r="K389" s="12">
        <f t="shared" si="1"/>
        <v>2.2844089091947462E-2</v>
      </c>
    </row>
    <row r="390" spans="2:11">
      <c r="B390" s="1" t="s">
        <v>381</v>
      </c>
      <c r="C390" s="2">
        <v>270.35000000000002</v>
      </c>
      <c r="D390" s="17">
        <v>5.42</v>
      </c>
      <c r="E390" s="17">
        <v>354.5</v>
      </c>
      <c r="F390" s="17">
        <v>308</v>
      </c>
      <c r="H390" s="12">
        <f t="shared" si="1"/>
        <v>-5.6863771149485265E-2</v>
      </c>
      <c r="I390" s="12">
        <f t="shared" si="1"/>
        <v>5.0387596899224674E-2</v>
      </c>
      <c r="J390" s="12">
        <f t="shared" si="1"/>
        <v>-2.1313014190271207E-2</v>
      </c>
      <c r="K390" s="12">
        <f t="shared" si="1"/>
        <v>-0.14014517029592399</v>
      </c>
    </row>
    <row r="391" spans="2:11">
      <c r="B391" s="1" t="s">
        <v>382</v>
      </c>
      <c r="C391" s="2">
        <v>262.5</v>
      </c>
      <c r="D391" s="17">
        <v>4.9400000000000004</v>
      </c>
      <c r="E391" s="17">
        <v>365.4</v>
      </c>
      <c r="F391" s="17">
        <v>340.85</v>
      </c>
      <c r="H391" s="12">
        <f t="shared" si="1"/>
        <v>-2.9036434251895726E-2</v>
      </c>
      <c r="I391" s="12">
        <f t="shared" si="1"/>
        <v>-8.8560885608855999E-2</v>
      </c>
      <c r="J391" s="12">
        <f t="shared" si="1"/>
        <v>3.0747531734837796E-2</v>
      </c>
      <c r="K391" s="12">
        <f t="shared" si="1"/>
        <v>0.10665584415584428</v>
      </c>
    </row>
    <row r="392" spans="2:11">
      <c r="B392" s="1" t="s">
        <v>383</v>
      </c>
      <c r="C392" s="2">
        <v>255.95</v>
      </c>
      <c r="D392" s="17">
        <v>5.34</v>
      </c>
      <c r="E392" s="17">
        <v>351.8</v>
      </c>
      <c r="F392" s="17">
        <v>320.3</v>
      </c>
      <c r="H392" s="12">
        <f t="shared" si="1"/>
        <v>-2.4952380952380948E-2</v>
      </c>
      <c r="I392" s="12">
        <f t="shared" si="1"/>
        <v>8.0971659919028216E-2</v>
      </c>
      <c r="J392" s="12">
        <f t="shared" si="1"/>
        <v>-3.7219485495347482E-2</v>
      </c>
      <c r="K392" s="12">
        <f t="shared" si="1"/>
        <v>-6.0290450344726465E-2</v>
      </c>
    </row>
    <row r="393" spans="2:11">
      <c r="B393" s="1" t="s">
        <v>384</v>
      </c>
      <c r="C393" s="2">
        <v>255.55</v>
      </c>
      <c r="D393" s="17">
        <v>5.45</v>
      </c>
      <c r="E393" s="17">
        <v>343.5</v>
      </c>
      <c r="F393" s="17">
        <v>338.35</v>
      </c>
      <c r="H393" s="12">
        <f t="shared" si="1"/>
        <v>-1.5628052353974242E-3</v>
      </c>
      <c r="I393" s="12">
        <f t="shared" si="1"/>
        <v>2.0599250936329749E-2</v>
      </c>
      <c r="J393" s="12">
        <f t="shared" si="1"/>
        <v>-2.3592950540079594E-2</v>
      </c>
      <c r="K393" s="12">
        <f t="shared" si="1"/>
        <v>5.6353418669996991E-2</v>
      </c>
    </row>
    <row r="394" spans="2:11">
      <c r="B394" s="1" t="s">
        <v>385</v>
      </c>
      <c r="C394" s="2">
        <v>299.5</v>
      </c>
      <c r="D394" s="17">
        <v>5.13</v>
      </c>
      <c r="E394" s="17">
        <v>350.4</v>
      </c>
      <c r="F394" s="17">
        <v>341.95</v>
      </c>
      <c r="H394" s="12">
        <f t="shared" si="1"/>
        <v>0.1719819996086871</v>
      </c>
      <c r="I394" s="12">
        <f t="shared" si="1"/>
        <v>-5.8715596330275233E-2</v>
      </c>
      <c r="J394" s="12">
        <f t="shared" si="1"/>
        <v>2.0087336244541509E-2</v>
      </c>
      <c r="K394" s="12">
        <f t="shared" si="1"/>
        <v>1.0639869957144832E-2</v>
      </c>
    </row>
    <row r="395" spans="2:11">
      <c r="B395" s="1" t="s">
        <v>386</v>
      </c>
      <c r="C395" s="2">
        <v>299.3</v>
      </c>
      <c r="D395" s="17">
        <v>5.6</v>
      </c>
      <c r="E395" s="17">
        <v>390.5</v>
      </c>
      <c r="F395" s="17">
        <v>369.4</v>
      </c>
      <c r="H395" s="12">
        <f t="shared" si="1"/>
        <v>-6.6777963272113272E-4</v>
      </c>
      <c r="I395" s="12">
        <f t="shared" si="1"/>
        <v>9.161793372319682E-2</v>
      </c>
      <c r="J395" s="12">
        <f t="shared" si="1"/>
        <v>0.1144406392694064</v>
      </c>
      <c r="K395" s="12">
        <f t="shared" si="1"/>
        <v>8.0274893990349483E-2</v>
      </c>
    </row>
    <row r="396" spans="2:11">
      <c r="B396" s="1" t="s">
        <v>387</v>
      </c>
      <c r="C396" s="2">
        <v>290.88</v>
      </c>
      <c r="D396" s="17">
        <v>5.08</v>
      </c>
      <c r="E396" s="17">
        <v>401.2</v>
      </c>
      <c r="F396" s="17">
        <v>393.6</v>
      </c>
      <c r="H396" s="12">
        <f t="shared" si="1"/>
        <v>-2.8132308720347554E-2</v>
      </c>
      <c r="I396" s="12">
        <f t="shared" si="1"/>
        <v>-9.2857142857142749E-2</v>
      </c>
      <c r="J396" s="12">
        <f t="shared" si="1"/>
        <v>2.7400768245838591E-2</v>
      </c>
      <c r="K396" s="12">
        <f t="shared" si="1"/>
        <v>6.5511640498105095E-2</v>
      </c>
    </row>
    <row r="397" spans="2:11">
      <c r="B397" s="1" t="s">
        <v>388</v>
      </c>
      <c r="C397" s="2">
        <v>288.25</v>
      </c>
      <c r="D397" s="17">
        <v>5.1100000000000003</v>
      </c>
      <c r="E397" s="17">
        <v>418.8</v>
      </c>
      <c r="F397" s="17">
        <v>395.7</v>
      </c>
      <c r="H397" s="12">
        <f t="shared" si="1"/>
        <v>-9.0415291529152286E-3</v>
      </c>
      <c r="I397" s="12">
        <f t="shared" si="1"/>
        <v>5.9055118110236116E-3</v>
      </c>
      <c r="J397" s="12">
        <f t="shared" si="1"/>
        <v>4.386839481555338E-2</v>
      </c>
      <c r="K397" s="12">
        <f t="shared" si="1"/>
        <v>5.335365853658347E-3</v>
      </c>
    </row>
    <row r="398" spans="2:11">
      <c r="B398" s="1" t="s">
        <v>389</v>
      </c>
      <c r="C398" s="2">
        <v>283.23</v>
      </c>
      <c r="D398" s="17">
        <v>5.42</v>
      </c>
      <c r="E398" s="17">
        <v>423.8</v>
      </c>
      <c r="F398" s="17">
        <v>449.2</v>
      </c>
      <c r="H398" s="12">
        <f t="shared" si="1"/>
        <v>-1.7415437987857718E-2</v>
      </c>
      <c r="I398" s="12">
        <f t="shared" si="1"/>
        <v>6.0665362035224879E-2</v>
      </c>
      <c r="J398" s="12">
        <f t="shared" si="1"/>
        <v>1.1938872970391534E-2</v>
      </c>
      <c r="K398" s="12">
        <f t="shared" si="1"/>
        <v>0.13520343694718218</v>
      </c>
    </row>
    <row r="399" spans="2:11">
      <c r="B399" s="1" t="s">
        <v>390</v>
      </c>
      <c r="C399" s="2">
        <v>292.12</v>
      </c>
      <c r="D399" s="17">
        <v>5.52</v>
      </c>
      <c r="E399" s="17">
        <v>455</v>
      </c>
      <c r="F399" s="17">
        <v>484.7</v>
      </c>
      <c r="H399" s="12">
        <f t="shared" si="1"/>
        <v>3.1387917946545052E-2</v>
      </c>
      <c r="I399" s="12">
        <f t="shared" si="1"/>
        <v>1.8450184501844991E-2</v>
      </c>
      <c r="J399" s="12">
        <f t="shared" si="1"/>
        <v>7.361963190184051E-2</v>
      </c>
      <c r="K399" s="12">
        <f t="shared" si="1"/>
        <v>7.902938557435446E-2</v>
      </c>
    </row>
    <row r="400" spans="2:11">
      <c r="B400" s="1" t="s">
        <v>391</v>
      </c>
      <c r="C400" s="2">
        <v>278.95</v>
      </c>
      <c r="D400" s="17">
        <v>5.1100000000000003</v>
      </c>
      <c r="E400" s="17">
        <v>471.7</v>
      </c>
      <c r="F400" s="17">
        <v>710.4</v>
      </c>
      <c r="H400" s="12">
        <f t="shared" si="1"/>
        <v>-4.5084211967684529E-2</v>
      </c>
      <c r="I400" s="12">
        <f t="shared" si="1"/>
        <v>-7.4275362318840465E-2</v>
      </c>
      <c r="J400" s="12">
        <f t="shared" si="1"/>
        <v>3.6703296703296751E-2</v>
      </c>
      <c r="K400" s="12">
        <f t="shared" si="1"/>
        <v>0.46564885496183206</v>
      </c>
    </row>
    <row r="401" spans="2:11">
      <c r="B401" s="1" t="s">
        <v>392</v>
      </c>
      <c r="C401" s="2">
        <v>273.5</v>
      </c>
      <c r="D401" s="17">
        <v>5.01</v>
      </c>
      <c r="E401" s="17">
        <v>489.6</v>
      </c>
      <c r="F401" s="17">
        <v>595.5</v>
      </c>
      <c r="H401" s="12">
        <f t="shared" si="1"/>
        <v>-1.9537551532532671E-2</v>
      </c>
      <c r="I401" s="12">
        <f t="shared" si="1"/>
        <v>-1.9569471624266255E-2</v>
      </c>
      <c r="J401" s="12">
        <f t="shared" si="1"/>
        <v>3.7947848208607304E-2</v>
      </c>
      <c r="K401" s="12">
        <f t="shared" si="1"/>
        <v>-0.1617398648648648</v>
      </c>
    </row>
    <row r="402" spans="2:11">
      <c r="B402" s="1" t="s">
        <v>393</v>
      </c>
      <c r="C402" s="2">
        <v>272.14999999999998</v>
      </c>
      <c r="D402" s="17">
        <v>4.99</v>
      </c>
      <c r="E402" s="17">
        <v>498.7</v>
      </c>
      <c r="F402" s="17">
        <v>620.6</v>
      </c>
      <c r="H402" s="12">
        <f t="shared" si="1"/>
        <v>-4.9360146252286352E-3</v>
      </c>
      <c r="I402" s="12">
        <f t="shared" si="1"/>
        <v>-3.9920159680637557E-3</v>
      </c>
      <c r="J402" s="12">
        <f t="shared" si="1"/>
        <v>1.8586601307189365E-2</v>
      </c>
      <c r="K402" s="12">
        <f t="shared" si="1"/>
        <v>4.2149454240134387E-2</v>
      </c>
    </row>
    <row r="403" spans="2:11">
      <c r="B403" s="1" t="s">
        <v>394</v>
      </c>
      <c r="C403" s="2">
        <v>290.10000000000002</v>
      </c>
      <c r="D403" s="17">
        <v>4.99</v>
      </c>
      <c r="E403" s="17">
        <v>539.4</v>
      </c>
      <c r="F403" s="17">
        <v>582.65</v>
      </c>
      <c r="H403" s="12">
        <f t="shared" si="1"/>
        <v>6.5956274113540436E-2</v>
      </c>
      <c r="I403" s="12">
        <f t="shared" si="1"/>
        <v>0</v>
      </c>
      <c r="J403" s="12">
        <f t="shared" si="1"/>
        <v>8.1612191698415826E-2</v>
      </c>
      <c r="K403" s="12">
        <f t="shared" si="1"/>
        <v>-6.1150499516596901E-2</v>
      </c>
    </row>
    <row r="404" spans="2:11">
      <c r="B404" s="1" t="s">
        <v>395</v>
      </c>
      <c r="C404" s="2">
        <v>277.25</v>
      </c>
      <c r="D404" s="17">
        <v>5.03</v>
      </c>
      <c r="E404" s="17">
        <v>547.1</v>
      </c>
      <c r="F404" s="17">
        <v>647.95000000000005</v>
      </c>
      <c r="H404" s="12">
        <f t="shared" si="1"/>
        <v>-4.4295070665287928E-2</v>
      </c>
      <c r="I404" s="12">
        <f t="shared" si="1"/>
        <v>8.0160320641282645E-3</v>
      </c>
      <c r="J404" s="12">
        <f t="shared" si="1"/>
        <v>1.427512050426416E-2</v>
      </c>
      <c r="K404" s="12">
        <f t="shared" si="1"/>
        <v>0.11207414399725413</v>
      </c>
    </row>
    <row r="405" spans="2:11">
      <c r="B405" s="1" t="s">
        <v>396</v>
      </c>
      <c r="C405" s="2">
        <v>277.75</v>
      </c>
      <c r="D405" s="17">
        <v>4.91</v>
      </c>
      <c r="E405" s="17">
        <v>579.6</v>
      </c>
      <c r="F405" s="17">
        <v>818.95</v>
      </c>
      <c r="H405" s="12">
        <f t="shared" si="1"/>
        <v>1.8034265103696878E-3</v>
      </c>
      <c r="I405" s="12">
        <f t="shared" si="1"/>
        <v>-2.3856858846918461E-2</v>
      </c>
      <c r="J405" s="12">
        <f t="shared" si="1"/>
        <v>5.9404130871869798E-2</v>
      </c>
      <c r="K405" s="12">
        <f t="shared" si="1"/>
        <v>0.26390925225711848</v>
      </c>
    </row>
    <row r="406" spans="2:11">
      <c r="B406" s="1" t="s">
        <v>397</v>
      </c>
      <c r="C406" s="2">
        <v>274.25</v>
      </c>
      <c r="D406" s="17">
        <v>4.97</v>
      </c>
      <c r="E406" s="17">
        <v>586.70000000000005</v>
      </c>
      <c r="F406" s="17">
        <v>718.35</v>
      </c>
      <c r="H406" s="12">
        <f t="shared" si="1"/>
        <v>-1.2601260126012592E-2</v>
      </c>
      <c r="I406" s="12">
        <f t="shared" si="1"/>
        <v>1.2219959266802416E-2</v>
      </c>
      <c r="J406" s="12">
        <f t="shared" si="1"/>
        <v>1.2249827467218921E-2</v>
      </c>
      <c r="K406" s="12">
        <f t="shared" si="1"/>
        <v>-0.12284022223578972</v>
      </c>
    </row>
    <row r="407" spans="2:11">
      <c r="B407" s="1" t="s">
        <v>398</v>
      </c>
      <c r="C407" s="2">
        <v>265.05</v>
      </c>
      <c r="D407" s="17">
        <v>4.87</v>
      </c>
      <c r="E407" s="17">
        <v>569.20000000000005</v>
      </c>
      <c r="F407" s="17">
        <v>714.85</v>
      </c>
      <c r="H407" s="12">
        <f t="shared" si="1"/>
        <v>-3.3546034639927003E-2</v>
      </c>
      <c r="I407" s="12">
        <f t="shared" si="1"/>
        <v>-2.0120724346076369E-2</v>
      </c>
      <c r="J407" s="12">
        <f t="shared" si="1"/>
        <v>-2.9827850690301694E-2</v>
      </c>
      <c r="K407" s="12">
        <f t="shared" si="1"/>
        <v>-4.8722767453190929E-3</v>
      </c>
    </row>
    <row r="408" spans="2:11">
      <c r="B408" s="1" t="s">
        <v>399</v>
      </c>
      <c r="C408" s="2">
        <v>270.35000000000002</v>
      </c>
      <c r="D408" s="17">
        <v>4.74</v>
      </c>
      <c r="E408" s="17">
        <v>578.1</v>
      </c>
      <c r="F408" s="17">
        <v>782.05</v>
      </c>
      <c r="H408" s="12">
        <f t="shared" si="1"/>
        <v>1.9996227126957145E-2</v>
      </c>
      <c r="I408" s="12">
        <f t="shared" si="1"/>
        <v>-2.6694045174537995E-2</v>
      </c>
      <c r="J408" s="12">
        <f t="shared" si="1"/>
        <v>1.5635980323260634E-2</v>
      </c>
      <c r="K408" s="12">
        <f t="shared" si="1"/>
        <v>9.400573546897939E-2</v>
      </c>
    </row>
    <row r="409" spans="2:11">
      <c r="B409" s="1" t="s">
        <v>400</v>
      </c>
      <c r="C409" s="2">
        <v>272.39999999999998</v>
      </c>
      <c r="D409" s="17">
        <v>4.6500000000000004</v>
      </c>
      <c r="E409" s="17">
        <v>605.9</v>
      </c>
      <c r="F409" s="17">
        <v>818.2</v>
      </c>
      <c r="H409" s="12">
        <f t="shared" si="1"/>
        <v>7.5827630848896987E-3</v>
      </c>
      <c r="I409" s="12">
        <f t="shared" si="1"/>
        <v>-1.8987341772151889E-2</v>
      </c>
      <c r="J409" s="12">
        <f t="shared" si="1"/>
        <v>4.808856599204292E-2</v>
      </c>
      <c r="K409" s="12">
        <f t="shared" si="1"/>
        <v>4.6224665942075527E-2</v>
      </c>
    </row>
    <row r="410" spans="2:11">
      <c r="B410" s="1" t="s">
        <v>401</v>
      </c>
      <c r="C410" s="2">
        <v>265.85000000000002</v>
      </c>
      <c r="D410" s="17">
        <v>4.57</v>
      </c>
      <c r="E410" s="17">
        <v>608.4</v>
      </c>
      <c r="F410" s="17">
        <v>954.45</v>
      </c>
      <c r="H410" s="12">
        <f t="shared" si="1"/>
        <v>-2.4045521292217154E-2</v>
      </c>
      <c r="I410" s="12">
        <f t="shared" si="1"/>
        <v>-1.7204301075268824E-2</v>
      </c>
      <c r="J410" s="12">
        <f t="shared" si="1"/>
        <v>4.1260934147548944E-3</v>
      </c>
      <c r="K410" s="12">
        <f t="shared" si="1"/>
        <v>0.16652407724272789</v>
      </c>
    </row>
    <row r="411" spans="2:11">
      <c r="B411" s="1" t="s">
        <v>402</v>
      </c>
      <c r="C411" s="2">
        <v>267.25</v>
      </c>
      <c r="D411" s="17">
        <v>4.7699999999999996</v>
      </c>
      <c r="E411" s="17">
        <v>601.1</v>
      </c>
      <c r="F411" s="17">
        <v>1054.8</v>
      </c>
      <c r="H411" s="12">
        <f t="shared" si="1"/>
        <v>5.2661275155161391E-3</v>
      </c>
      <c r="I411" s="12">
        <f t="shared" si="1"/>
        <v>4.3763676148796282E-2</v>
      </c>
      <c r="J411" s="12">
        <f t="shared" si="1"/>
        <v>-1.1998685075608084E-2</v>
      </c>
      <c r="K411" s="12">
        <f t="shared" si="1"/>
        <v>0.10513908533710503</v>
      </c>
    </row>
    <row r="412" spans="2:11">
      <c r="B412" s="1" t="s">
        <v>403</v>
      </c>
      <c r="C412" s="2">
        <v>257.95</v>
      </c>
      <c r="D412" s="17">
        <v>4.42</v>
      </c>
      <c r="E412" s="17">
        <v>610</v>
      </c>
      <c r="F412" s="17">
        <v>841</v>
      </c>
      <c r="H412" s="12">
        <f t="shared" si="1"/>
        <v>-3.479887745556598E-2</v>
      </c>
      <c r="I412" s="12">
        <f t="shared" si="1"/>
        <v>-7.3375262054507284E-2</v>
      </c>
      <c r="J412" s="12">
        <f t="shared" si="1"/>
        <v>1.4806188654133967E-2</v>
      </c>
      <c r="K412" s="12">
        <f t="shared" si="1"/>
        <v>-0.20269245354569587</v>
      </c>
    </row>
    <row r="413" spans="2:11">
      <c r="B413" s="1" t="s">
        <v>404</v>
      </c>
      <c r="C413" s="2">
        <v>264.05</v>
      </c>
      <c r="D413" s="17">
        <v>4.3</v>
      </c>
      <c r="E413" s="17">
        <v>543.79999999999995</v>
      </c>
      <c r="F413" s="17">
        <v>744</v>
      </c>
      <c r="H413" s="12">
        <f t="shared" si="1"/>
        <v>2.364799379724758E-2</v>
      </c>
      <c r="I413" s="12">
        <f t="shared" si="1"/>
        <v>-2.714932126696834E-2</v>
      </c>
      <c r="J413" s="12">
        <f t="shared" si="1"/>
        <v>-0.10852459016393445</v>
      </c>
      <c r="K413" s="12">
        <f t="shared" ref="K413:K476" si="2">IFERROR(F413/F412-1,"")</f>
        <v>-0.11533888228299638</v>
      </c>
    </row>
    <row r="414" spans="2:11">
      <c r="B414" s="1" t="s">
        <v>405</v>
      </c>
      <c r="C414" s="2">
        <v>266.05</v>
      </c>
      <c r="D414" s="17">
        <v>4.3499999999999996</v>
      </c>
      <c r="E414" s="17">
        <v>595</v>
      </c>
      <c r="F414" s="17">
        <v>688</v>
      </c>
      <c r="H414" s="12">
        <f t="shared" ref="H414:K477" si="3">IFERROR(C414/C413-1,"")</f>
        <v>7.5743230448779286E-3</v>
      </c>
      <c r="I414" s="12">
        <f t="shared" si="3"/>
        <v>1.1627906976744207E-2</v>
      </c>
      <c r="J414" s="12">
        <f t="shared" si="3"/>
        <v>9.415226186097847E-2</v>
      </c>
      <c r="K414" s="12">
        <f t="shared" si="2"/>
        <v>-7.5268817204301119E-2</v>
      </c>
    </row>
    <row r="415" spans="2:11">
      <c r="B415" s="1" t="s">
        <v>406</v>
      </c>
      <c r="C415" s="2">
        <v>270.85000000000002</v>
      </c>
      <c r="D415" s="17">
        <v>4.42</v>
      </c>
      <c r="E415" s="17">
        <v>603.1</v>
      </c>
      <c r="F415" s="17">
        <v>643.54999999999995</v>
      </c>
      <c r="H415" s="12">
        <f t="shared" si="3"/>
        <v>1.8041721480924755E-2</v>
      </c>
      <c r="I415" s="12">
        <f t="shared" si="3"/>
        <v>1.6091954022988464E-2</v>
      </c>
      <c r="J415" s="12">
        <f t="shared" si="3"/>
        <v>1.3613445378151345E-2</v>
      </c>
      <c r="K415" s="12">
        <f t="shared" si="2"/>
        <v>-6.4607558139535004E-2</v>
      </c>
    </row>
    <row r="416" spans="2:11">
      <c r="B416" s="1" t="s">
        <v>407</v>
      </c>
      <c r="C416" s="2">
        <v>266.85000000000002</v>
      </c>
      <c r="D416" s="17">
        <v>4.3099999999999996</v>
      </c>
      <c r="E416" s="17">
        <v>554.9</v>
      </c>
      <c r="F416" s="17">
        <v>599.95000000000005</v>
      </c>
      <c r="H416" s="12">
        <f t="shared" si="3"/>
        <v>-1.4768321949418461E-2</v>
      </c>
      <c r="I416" s="12">
        <f t="shared" si="3"/>
        <v>-2.4886877828054321E-2</v>
      </c>
      <c r="J416" s="12">
        <f t="shared" si="3"/>
        <v>-7.9920411208754816E-2</v>
      </c>
      <c r="K416" s="12">
        <f t="shared" si="2"/>
        <v>-6.7749203636080946E-2</v>
      </c>
    </row>
    <row r="417" spans="2:11">
      <c r="B417" s="1" t="s">
        <v>408</v>
      </c>
      <c r="C417" s="2">
        <v>274.45</v>
      </c>
      <c r="D417" s="17">
        <v>4.24</v>
      </c>
      <c r="E417" s="17">
        <v>474.4</v>
      </c>
      <c r="F417" s="17">
        <v>461.5</v>
      </c>
      <c r="H417" s="12">
        <f t="shared" si="3"/>
        <v>2.8480419711448324E-2</v>
      </c>
      <c r="I417" s="12">
        <f t="shared" si="3"/>
        <v>-1.6241299303944134E-2</v>
      </c>
      <c r="J417" s="12">
        <f t="shared" si="3"/>
        <v>-0.1450711839971166</v>
      </c>
      <c r="K417" s="12">
        <f t="shared" si="2"/>
        <v>-0.23076923076923084</v>
      </c>
    </row>
    <row r="418" spans="2:11">
      <c r="B418" s="1" t="s">
        <v>409</v>
      </c>
      <c r="C418" s="2">
        <v>292.95</v>
      </c>
      <c r="D418" s="17">
        <v>4.2</v>
      </c>
      <c r="E418" s="17">
        <v>443</v>
      </c>
      <c r="F418" s="17">
        <v>454.6</v>
      </c>
      <c r="H418" s="12">
        <f t="shared" si="3"/>
        <v>6.7407542357442063E-2</v>
      </c>
      <c r="I418" s="12">
        <f t="shared" si="3"/>
        <v>-9.4339622641509413E-3</v>
      </c>
      <c r="J418" s="12">
        <f t="shared" si="3"/>
        <v>-6.6188870151770662E-2</v>
      </c>
      <c r="K418" s="12">
        <f t="shared" si="2"/>
        <v>-1.495124593716135E-2</v>
      </c>
    </row>
    <row r="419" spans="2:11">
      <c r="B419" s="1" t="s">
        <v>410</v>
      </c>
      <c r="C419" s="2">
        <v>279.64999999999998</v>
      </c>
      <c r="D419" s="17">
        <v>4.67</v>
      </c>
      <c r="E419" s="17">
        <v>426.1</v>
      </c>
      <c r="F419" s="17">
        <v>357</v>
      </c>
      <c r="H419" s="12">
        <f t="shared" si="3"/>
        <v>-4.5400238948626104E-2</v>
      </c>
      <c r="I419" s="12">
        <f t="shared" si="3"/>
        <v>0.11190476190476195</v>
      </c>
      <c r="J419" s="12">
        <f t="shared" si="3"/>
        <v>-3.8148984198645541E-2</v>
      </c>
      <c r="K419" s="12">
        <f t="shared" si="2"/>
        <v>-0.21469423669159704</v>
      </c>
    </row>
    <row r="420" spans="2:11">
      <c r="B420" s="1" t="s">
        <v>411</v>
      </c>
      <c r="C420" s="2">
        <v>274.39999999999998</v>
      </c>
      <c r="D420" s="17">
        <v>4.1399999999999997</v>
      </c>
      <c r="E420" s="17">
        <v>412.5</v>
      </c>
      <c r="F420" s="17">
        <v>316.39999999999998</v>
      </c>
      <c r="H420" s="12">
        <f t="shared" si="3"/>
        <v>-1.8773466833541974E-2</v>
      </c>
      <c r="I420" s="12">
        <f t="shared" si="3"/>
        <v>-0.11349036402569601</v>
      </c>
      <c r="J420" s="12">
        <f t="shared" si="3"/>
        <v>-3.1917390283971003E-2</v>
      </c>
      <c r="K420" s="12">
        <f t="shared" si="2"/>
        <v>-0.11372549019607847</v>
      </c>
    </row>
    <row r="421" spans="2:11">
      <c r="B421" s="1" t="s">
        <v>412</v>
      </c>
      <c r="C421" s="2">
        <v>278.95</v>
      </c>
      <c r="D421" s="17">
        <v>4.17</v>
      </c>
      <c r="E421" s="17">
        <v>449.3</v>
      </c>
      <c r="F421" s="17">
        <v>351</v>
      </c>
      <c r="H421" s="12">
        <f t="shared" si="3"/>
        <v>1.6581632653061229E-2</v>
      </c>
      <c r="I421" s="12">
        <f t="shared" si="3"/>
        <v>7.2463768115942351E-3</v>
      </c>
      <c r="J421" s="12">
        <f t="shared" si="3"/>
        <v>8.9212121212121298E-2</v>
      </c>
      <c r="K421" s="12">
        <f t="shared" si="2"/>
        <v>0.10935524652338824</v>
      </c>
    </row>
    <row r="422" spans="2:11">
      <c r="B422" s="1" t="s">
        <v>413</v>
      </c>
      <c r="C422" s="2">
        <v>282.35000000000002</v>
      </c>
      <c r="D422" s="17">
        <v>4.7</v>
      </c>
      <c r="E422" s="17">
        <v>486.6</v>
      </c>
      <c r="F422" s="17">
        <v>448</v>
      </c>
      <c r="H422" s="12">
        <f t="shared" si="3"/>
        <v>1.2188564258827972E-2</v>
      </c>
      <c r="I422" s="12">
        <f t="shared" si="3"/>
        <v>0.12709832134292576</v>
      </c>
      <c r="J422" s="12">
        <f t="shared" si="3"/>
        <v>8.301802804362346E-2</v>
      </c>
      <c r="K422" s="12">
        <f t="shared" si="2"/>
        <v>0.27635327635327633</v>
      </c>
    </row>
    <row r="423" spans="2:11">
      <c r="B423" s="1" t="s">
        <v>414</v>
      </c>
      <c r="C423" s="2">
        <v>296.95</v>
      </c>
      <c r="D423" s="17">
        <v>4.32</v>
      </c>
      <c r="E423" s="17">
        <v>448.2</v>
      </c>
      <c r="F423" s="17">
        <v>369</v>
      </c>
      <c r="H423" s="12">
        <f t="shared" si="3"/>
        <v>5.1708871967416137E-2</v>
      </c>
      <c r="I423" s="12">
        <f t="shared" si="3"/>
        <v>-8.085106382978724E-2</v>
      </c>
      <c r="J423" s="12">
        <f t="shared" si="3"/>
        <v>-7.8914919852034582E-2</v>
      </c>
      <c r="K423" s="12">
        <f t="shared" si="2"/>
        <v>-0.1763392857142857</v>
      </c>
    </row>
    <row r="424" spans="2:11">
      <c r="B424" s="1" t="s">
        <v>415</v>
      </c>
      <c r="C424" s="2">
        <v>302.7</v>
      </c>
      <c r="D424" s="17">
        <v>4.57</v>
      </c>
      <c r="E424" s="17">
        <v>487.9</v>
      </c>
      <c r="F424" s="17">
        <v>371.05</v>
      </c>
      <c r="H424" s="12">
        <f t="shared" si="3"/>
        <v>1.9363529213672237E-2</v>
      </c>
      <c r="I424" s="12">
        <f t="shared" si="3"/>
        <v>5.7870370370370461E-2</v>
      </c>
      <c r="J424" s="12">
        <f t="shared" si="3"/>
        <v>8.8576528335564397E-2</v>
      </c>
      <c r="K424" s="12">
        <f t="shared" si="2"/>
        <v>5.5555555555555358E-3</v>
      </c>
    </row>
    <row r="425" spans="2:11">
      <c r="B425" s="1" t="s">
        <v>416</v>
      </c>
      <c r="C425" s="2">
        <v>308.35000000000002</v>
      </c>
      <c r="D425" s="17">
        <v>4.58</v>
      </c>
      <c r="E425" s="17">
        <v>519.29999999999995</v>
      </c>
      <c r="F425" s="17">
        <v>388.9</v>
      </c>
      <c r="H425" s="12">
        <f t="shared" si="3"/>
        <v>1.8665345226296814E-2</v>
      </c>
      <c r="I425" s="12">
        <f t="shared" si="3"/>
        <v>2.1881838074397919E-3</v>
      </c>
      <c r="J425" s="12">
        <f t="shared" si="3"/>
        <v>6.4357450297191976E-2</v>
      </c>
      <c r="K425" s="12">
        <f t="shared" si="2"/>
        <v>4.8106724161164127E-2</v>
      </c>
    </row>
    <row r="426" spans="2:11">
      <c r="B426" s="1" t="s">
        <v>417</v>
      </c>
      <c r="C426" s="2">
        <v>326.55</v>
      </c>
      <c r="D426" s="17">
        <v>4.6100000000000003</v>
      </c>
      <c r="E426" s="17">
        <v>532.5</v>
      </c>
      <c r="F426" s="17">
        <v>355.5</v>
      </c>
      <c r="H426" s="12">
        <f t="shared" si="3"/>
        <v>5.9023836549375597E-2</v>
      </c>
      <c r="I426" s="12">
        <f t="shared" si="3"/>
        <v>6.5502183406114245E-3</v>
      </c>
      <c r="J426" s="12">
        <f t="shared" si="3"/>
        <v>2.5418833044483113E-2</v>
      </c>
      <c r="K426" s="12">
        <f t="shared" si="2"/>
        <v>-8.5883260478271994E-2</v>
      </c>
    </row>
    <row r="427" spans="2:11">
      <c r="B427" s="1" t="s">
        <v>418</v>
      </c>
      <c r="C427" s="2">
        <v>314.62</v>
      </c>
      <c r="D427" s="17">
        <v>5.01</v>
      </c>
      <c r="E427" s="17">
        <v>545.9</v>
      </c>
      <c r="F427" s="17">
        <v>348</v>
      </c>
      <c r="H427" s="12">
        <f t="shared" si="3"/>
        <v>-3.6533455826060379E-2</v>
      </c>
      <c r="I427" s="12">
        <f t="shared" si="3"/>
        <v>8.6767895878524737E-2</v>
      </c>
      <c r="J427" s="12">
        <f t="shared" si="3"/>
        <v>2.5164319248826228E-2</v>
      </c>
      <c r="K427" s="12">
        <f t="shared" si="2"/>
        <v>-2.1097046413502074E-2</v>
      </c>
    </row>
    <row r="428" spans="2:11">
      <c r="B428" s="1" t="s">
        <v>419</v>
      </c>
      <c r="C428" s="2">
        <v>303.55</v>
      </c>
      <c r="D428" s="17">
        <v>4.93</v>
      </c>
      <c r="E428" s="17">
        <v>532.5</v>
      </c>
      <c r="F428" s="17">
        <v>318.8</v>
      </c>
      <c r="H428" s="12">
        <f t="shared" si="3"/>
        <v>-3.5185302905091809E-2</v>
      </c>
      <c r="I428" s="12">
        <f t="shared" si="3"/>
        <v>-1.5968063872255467E-2</v>
      </c>
      <c r="J428" s="12">
        <f t="shared" si="3"/>
        <v>-2.4546620260120888E-2</v>
      </c>
      <c r="K428" s="12">
        <f t="shared" si="2"/>
        <v>-8.3908045977011514E-2</v>
      </c>
    </row>
    <row r="429" spans="2:11">
      <c r="B429" s="1" t="s">
        <v>420</v>
      </c>
      <c r="C429" s="2">
        <v>312.75</v>
      </c>
      <c r="D429" s="17">
        <v>4.5999999999999996</v>
      </c>
      <c r="E429" s="17">
        <v>524.6</v>
      </c>
      <c r="F429" s="17">
        <v>319.45</v>
      </c>
      <c r="H429" s="12">
        <f t="shared" si="3"/>
        <v>3.0308021742711189E-2</v>
      </c>
      <c r="I429" s="12">
        <f t="shared" si="3"/>
        <v>-6.6937119675456458E-2</v>
      </c>
      <c r="J429" s="12">
        <f t="shared" si="3"/>
        <v>-1.4835680751173697E-2</v>
      </c>
      <c r="K429" s="12">
        <f t="shared" si="2"/>
        <v>2.0388958594730333E-3</v>
      </c>
    </row>
    <row r="430" spans="2:11">
      <c r="B430" s="1" t="s">
        <v>421</v>
      </c>
      <c r="C430" s="2">
        <v>323.75</v>
      </c>
      <c r="D430" s="17">
        <v>4.46</v>
      </c>
      <c r="E430" s="17">
        <v>565.79999999999995</v>
      </c>
      <c r="F430" s="17">
        <v>327</v>
      </c>
      <c r="H430" s="12">
        <f t="shared" si="3"/>
        <v>3.5171862509991936E-2</v>
      </c>
      <c r="I430" s="12">
        <f t="shared" si="3"/>
        <v>-3.0434782608695587E-2</v>
      </c>
      <c r="J430" s="12">
        <f t="shared" si="3"/>
        <v>7.8536027449485291E-2</v>
      </c>
      <c r="K430" s="12">
        <f t="shared" si="2"/>
        <v>2.3634371576146451E-2</v>
      </c>
    </row>
    <row r="431" spans="2:11">
      <c r="B431" s="1" t="s">
        <v>422</v>
      </c>
      <c r="C431" s="2">
        <v>317.8</v>
      </c>
      <c r="D431" s="17">
        <v>4.49</v>
      </c>
      <c r="E431" s="17">
        <v>558.1</v>
      </c>
      <c r="F431" s="17">
        <v>319</v>
      </c>
      <c r="H431" s="12">
        <f t="shared" si="3"/>
        <v>-1.8378378378378302E-2</v>
      </c>
      <c r="I431" s="12">
        <f t="shared" si="3"/>
        <v>6.7264573991032695E-3</v>
      </c>
      <c r="J431" s="12">
        <f t="shared" si="3"/>
        <v>-1.3609049133969431E-2</v>
      </c>
      <c r="K431" s="12">
        <f t="shared" si="2"/>
        <v>-2.4464831804281384E-2</v>
      </c>
    </row>
    <row r="432" spans="2:11">
      <c r="B432" s="1" t="s">
        <v>423</v>
      </c>
      <c r="C432" s="2">
        <v>319.05</v>
      </c>
      <c r="D432" s="17">
        <v>4.49</v>
      </c>
      <c r="E432" s="17">
        <v>571.79999999999995</v>
      </c>
      <c r="F432" s="17">
        <v>310.5</v>
      </c>
      <c r="H432" s="12">
        <f t="shared" si="3"/>
        <v>3.9332913782252898E-3</v>
      </c>
      <c r="I432" s="12">
        <f t="shared" si="3"/>
        <v>0</v>
      </c>
      <c r="J432" s="12">
        <f t="shared" si="3"/>
        <v>2.4547572119691718E-2</v>
      </c>
      <c r="K432" s="12">
        <f t="shared" si="2"/>
        <v>-2.6645768025078342E-2</v>
      </c>
    </row>
    <row r="433" spans="2:11">
      <c r="B433" s="1" t="s">
        <v>424</v>
      </c>
      <c r="C433" s="2">
        <v>347</v>
      </c>
      <c r="D433" s="17">
        <v>4.4400000000000004</v>
      </c>
      <c r="E433" s="17">
        <v>581.9</v>
      </c>
      <c r="F433" s="17">
        <v>266</v>
      </c>
      <c r="H433" s="12">
        <f t="shared" si="3"/>
        <v>8.7603823852060669E-2</v>
      </c>
      <c r="I433" s="12">
        <f t="shared" si="3"/>
        <v>-1.1135857461024412E-2</v>
      </c>
      <c r="J433" s="12">
        <f t="shared" si="3"/>
        <v>1.7663518712836668E-2</v>
      </c>
      <c r="K433" s="12">
        <f t="shared" si="2"/>
        <v>-0.14331723027375198</v>
      </c>
    </row>
    <row r="434" spans="2:11">
      <c r="B434" s="1" t="s">
        <v>425</v>
      </c>
      <c r="C434" s="2">
        <v>368.48</v>
      </c>
      <c r="D434" s="17">
        <v>4.87</v>
      </c>
      <c r="E434" s="17">
        <v>596.4</v>
      </c>
      <c r="F434" s="17">
        <v>238</v>
      </c>
      <c r="H434" s="12">
        <f t="shared" si="3"/>
        <v>6.1902017291066258E-2</v>
      </c>
      <c r="I434" s="12">
        <f t="shared" si="3"/>
        <v>9.6846846846846857E-2</v>
      </c>
      <c r="J434" s="12">
        <f t="shared" si="3"/>
        <v>2.4918370854098537E-2</v>
      </c>
      <c r="K434" s="12">
        <f t="shared" si="2"/>
        <v>-0.10526315789473684</v>
      </c>
    </row>
    <row r="435" spans="2:11">
      <c r="B435" s="1" t="s">
        <v>426</v>
      </c>
      <c r="C435" s="2">
        <v>349.85</v>
      </c>
      <c r="D435" s="17">
        <v>4.84</v>
      </c>
      <c r="E435" s="17">
        <v>658.9</v>
      </c>
      <c r="F435" s="17">
        <v>259</v>
      </c>
      <c r="H435" s="12">
        <f t="shared" si="3"/>
        <v>-5.0559053408597454E-2</v>
      </c>
      <c r="I435" s="12">
        <f t="shared" si="3"/>
        <v>-6.1601642710472637E-3</v>
      </c>
      <c r="J435" s="12">
        <f t="shared" si="3"/>
        <v>0.10479543930248147</v>
      </c>
      <c r="K435" s="12">
        <f t="shared" si="2"/>
        <v>8.8235294117646967E-2</v>
      </c>
    </row>
    <row r="436" spans="2:11">
      <c r="B436" s="1" t="s">
        <v>427</v>
      </c>
      <c r="C436" s="2">
        <v>337.48</v>
      </c>
      <c r="D436" s="17">
        <v>4.5999999999999996</v>
      </c>
      <c r="E436" s="17">
        <v>672.5</v>
      </c>
      <c r="F436" s="17">
        <v>242.8</v>
      </c>
      <c r="H436" s="12">
        <f t="shared" si="3"/>
        <v>-3.5358010575961107E-2</v>
      </c>
      <c r="I436" s="12">
        <f t="shared" si="3"/>
        <v>-4.9586776859504189E-2</v>
      </c>
      <c r="J436" s="12">
        <f t="shared" si="3"/>
        <v>2.064046137501907E-2</v>
      </c>
      <c r="K436" s="12">
        <f t="shared" si="2"/>
        <v>-6.2548262548262512E-2</v>
      </c>
    </row>
    <row r="437" spans="2:11">
      <c r="B437" s="1" t="s">
        <v>428</v>
      </c>
      <c r="C437" s="2">
        <v>339.62</v>
      </c>
      <c r="D437" s="17">
        <v>4.42</v>
      </c>
      <c r="E437" s="17">
        <v>635.6</v>
      </c>
      <c r="F437" s="17">
        <v>182.45</v>
      </c>
      <c r="H437" s="12">
        <f t="shared" si="3"/>
        <v>6.3411165106079803E-3</v>
      </c>
      <c r="I437" s="12">
        <f t="shared" si="3"/>
        <v>-3.9130434782608692E-2</v>
      </c>
      <c r="J437" s="12">
        <f t="shared" si="3"/>
        <v>-5.4869888475836404E-2</v>
      </c>
      <c r="K437" s="12">
        <f t="shared" si="2"/>
        <v>-0.24855848434925876</v>
      </c>
    </row>
    <row r="438" spans="2:11">
      <c r="B438" s="1" t="s">
        <v>429</v>
      </c>
      <c r="C438" s="2">
        <v>364.98</v>
      </c>
      <c r="D438" s="17">
        <v>4.78</v>
      </c>
      <c r="E438" s="17">
        <v>599.29999999999995</v>
      </c>
      <c r="F438" s="17">
        <v>156</v>
      </c>
      <c r="H438" s="12">
        <f t="shared" si="3"/>
        <v>7.467169189093692E-2</v>
      </c>
      <c r="I438" s="12">
        <f t="shared" si="3"/>
        <v>8.1447963800905132E-2</v>
      </c>
      <c r="J438" s="12">
        <f t="shared" si="3"/>
        <v>-5.7111390811831475E-2</v>
      </c>
      <c r="K438" s="12">
        <f t="shared" si="2"/>
        <v>-0.14497122499314874</v>
      </c>
    </row>
    <row r="439" spans="2:11">
      <c r="B439" s="1" t="s">
        <v>430</v>
      </c>
      <c r="C439" s="2">
        <v>346.4</v>
      </c>
      <c r="D439" s="17">
        <v>4.53</v>
      </c>
      <c r="E439" s="17">
        <v>636.79999999999995</v>
      </c>
      <c r="F439" s="17">
        <v>184.6</v>
      </c>
      <c r="H439" s="12">
        <f t="shared" si="3"/>
        <v>-5.0906899008164919E-2</v>
      </c>
      <c r="I439" s="12">
        <f t="shared" si="3"/>
        <v>-5.2301255230125521E-2</v>
      </c>
      <c r="J439" s="12">
        <f t="shared" si="3"/>
        <v>6.2573001835474651E-2</v>
      </c>
      <c r="K439" s="12">
        <f t="shared" si="2"/>
        <v>0.18333333333333335</v>
      </c>
    </row>
    <row r="440" spans="2:11">
      <c r="B440" s="1" t="s">
        <v>431</v>
      </c>
      <c r="C440" s="2">
        <v>355</v>
      </c>
      <c r="D440" s="17">
        <v>4.66</v>
      </c>
      <c r="E440" s="17">
        <v>657.8</v>
      </c>
      <c r="F440" s="17">
        <v>181.35</v>
      </c>
      <c r="H440" s="12">
        <f t="shared" si="3"/>
        <v>2.4826789838337193E-2</v>
      </c>
      <c r="I440" s="12">
        <f t="shared" si="3"/>
        <v>2.8697571743929284E-2</v>
      </c>
      <c r="J440" s="12">
        <f t="shared" si="3"/>
        <v>3.2977386934673447E-2</v>
      </c>
      <c r="K440" s="12">
        <f t="shared" si="2"/>
        <v>-1.7605633802816878E-2</v>
      </c>
    </row>
    <row r="441" spans="2:11">
      <c r="B441" s="1" t="s">
        <v>432</v>
      </c>
      <c r="C441" s="2">
        <v>375.57</v>
      </c>
      <c r="D441" s="17">
        <v>5.09</v>
      </c>
      <c r="E441" s="17">
        <v>685.7</v>
      </c>
      <c r="F441" s="17">
        <v>182</v>
      </c>
      <c r="H441" s="12">
        <f t="shared" si="3"/>
        <v>5.7943661971830984E-2</v>
      </c>
      <c r="I441" s="12">
        <f t="shared" si="3"/>
        <v>9.227467811158796E-2</v>
      </c>
      <c r="J441" s="12">
        <f t="shared" si="3"/>
        <v>4.2414107631498998E-2</v>
      </c>
      <c r="K441" s="12">
        <f t="shared" si="2"/>
        <v>3.5842293906809264E-3</v>
      </c>
    </row>
    <row r="442" spans="2:11">
      <c r="B442" s="1" t="s">
        <v>433</v>
      </c>
      <c r="C442" s="2">
        <v>385.25</v>
      </c>
      <c r="D442" s="17">
        <v>5.1100000000000003</v>
      </c>
      <c r="E442" s="17">
        <v>708.6</v>
      </c>
      <c r="F442" s="17">
        <v>203.48</v>
      </c>
      <c r="H442" s="12">
        <f t="shared" si="3"/>
        <v>2.5774156615278043E-2</v>
      </c>
      <c r="I442" s="12">
        <f t="shared" si="3"/>
        <v>3.9292730844795454E-3</v>
      </c>
      <c r="J442" s="12">
        <f t="shared" si="3"/>
        <v>3.3396529094356087E-2</v>
      </c>
      <c r="K442" s="12">
        <f t="shared" si="2"/>
        <v>0.118021978021978</v>
      </c>
    </row>
    <row r="443" spans="2:11">
      <c r="B443" s="1" t="s">
        <v>434</v>
      </c>
      <c r="C443" s="2">
        <v>384.4</v>
      </c>
      <c r="D443" s="17">
        <v>4.8099999999999996</v>
      </c>
      <c r="E443" s="17">
        <v>700.9</v>
      </c>
      <c r="F443" s="17">
        <v>215.15</v>
      </c>
      <c r="H443" s="12">
        <f t="shared" si="3"/>
        <v>-2.2063595068138042E-3</v>
      </c>
      <c r="I443" s="12">
        <f t="shared" si="3"/>
        <v>-5.8708414872798542E-2</v>
      </c>
      <c r="J443" s="12">
        <f t="shared" si="3"/>
        <v>-1.0866497318656521E-2</v>
      </c>
      <c r="K443" s="12">
        <f t="shared" si="2"/>
        <v>5.7352073913898183E-2</v>
      </c>
    </row>
    <row r="444" spans="2:11">
      <c r="B444" s="1" t="s">
        <v>435</v>
      </c>
      <c r="C444" s="2">
        <v>397.88</v>
      </c>
      <c r="D444" s="17">
        <v>5.05</v>
      </c>
      <c r="E444" s="17">
        <v>745.9</v>
      </c>
      <c r="F444" s="17">
        <v>208.15</v>
      </c>
      <c r="H444" s="12">
        <f t="shared" si="3"/>
        <v>3.5067637877211233E-2</v>
      </c>
      <c r="I444" s="12">
        <f t="shared" si="3"/>
        <v>4.9896049896049899E-2</v>
      </c>
      <c r="J444" s="12">
        <f t="shared" si="3"/>
        <v>6.4203167356256197E-2</v>
      </c>
      <c r="K444" s="12">
        <f t="shared" si="2"/>
        <v>-3.253544039042533E-2</v>
      </c>
    </row>
    <row r="445" spans="2:11">
      <c r="B445" s="1" t="s">
        <v>436</v>
      </c>
      <c r="C445" s="2">
        <v>415.05</v>
      </c>
      <c r="D445" s="17">
        <v>5.46</v>
      </c>
      <c r="E445" s="17">
        <v>767.9</v>
      </c>
      <c r="F445" s="17">
        <v>190.36</v>
      </c>
      <c r="H445" s="12">
        <f t="shared" si="3"/>
        <v>4.3153714687845568E-2</v>
      </c>
      <c r="I445" s="12">
        <f t="shared" si="3"/>
        <v>8.118811881188126E-2</v>
      </c>
      <c r="J445" s="12">
        <f t="shared" si="3"/>
        <v>2.9494570317736946E-2</v>
      </c>
      <c r="K445" s="12">
        <f t="shared" si="2"/>
        <v>-8.5467211145808242E-2</v>
      </c>
    </row>
    <row r="446" spans="2:11">
      <c r="B446" s="1" t="s">
        <v>437</v>
      </c>
      <c r="C446" s="2">
        <v>402.57</v>
      </c>
      <c r="D446" s="17">
        <v>5.97</v>
      </c>
      <c r="E446" s="17">
        <v>806.5</v>
      </c>
      <c r="F446" s="17">
        <v>197.5</v>
      </c>
      <c r="H446" s="12">
        <f t="shared" si="3"/>
        <v>-3.0068666425731916E-2</v>
      </c>
      <c r="I446" s="12">
        <f t="shared" si="3"/>
        <v>9.3406593406593297E-2</v>
      </c>
      <c r="J446" s="12">
        <f t="shared" si="3"/>
        <v>5.0266961843990154E-2</v>
      </c>
      <c r="K446" s="12">
        <f t="shared" si="2"/>
        <v>3.750787980668191E-2</v>
      </c>
    </row>
    <row r="447" spans="2:11">
      <c r="B447" s="1" t="s">
        <v>438</v>
      </c>
      <c r="C447" s="2">
        <v>396.45</v>
      </c>
      <c r="D447" s="17">
        <v>6.23</v>
      </c>
      <c r="E447" s="17">
        <v>830.3</v>
      </c>
      <c r="F447" s="17">
        <v>231.55</v>
      </c>
      <c r="H447" s="12">
        <f t="shared" si="3"/>
        <v>-1.5202325061480004E-2</v>
      </c>
      <c r="I447" s="12">
        <f t="shared" si="3"/>
        <v>4.3551088777219471E-2</v>
      </c>
      <c r="J447" s="12">
        <f t="shared" si="3"/>
        <v>2.9510229386236819E-2</v>
      </c>
      <c r="K447" s="12">
        <f t="shared" si="2"/>
        <v>0.17240506329113936</v>
      </c>
    </row>
    <row r="448" spans="2:11">
      <c r="B448" s="1" t="s">
        <v>439</v>
      </c>
      <c r="C448" s="2">
        <v>426.62</v>
      </c>
      <c r="D448" s="17">
        <v>6.96</v>
      </c>
      <c r="E448" s="17">
        <v>887.4</v>
      </c>
      <c r="F448" s="17">
        <v>231.95</v>
      </c>
      <c r="H448" s="12">
        <f t="shared" si="3"/>
        <v>7.6100390969857434E-2</v>
      </c>
      <c r="I448" s="12">
        <f t="shared" si="3"/>
        <v>0.11717495987158899</v>
      </c>
      <c r="J448" s="12">
        <f t="shared" si="3"/>
        <v>6.8770323979284731E-2</v>
      </c>
      <c r="K448" s="12">
        <f t="shared" si="2"/>
        <v>1.7274886633555919E-3</v>
      </c>
    </row>
    <row r="449" spans="2:11">
      <c r="B449" s="1" t="s">
        <v>440</v>
      </c>
      <c r="C449" s="2">
        <v>387.6</v>
      </c>
      <c r="D449" s="17">
        <v>8.1199999999999992</v>
      </c>
      <c r="E449" s="17">
        <v>901.9</v>
      </c>
      <c r="F449" s="17">
        <v>289.95</v>
      </c>
      <c r="H449" s="12">
        <f t="shared" si="3"/>
        <v>-9.146312877971019E-2</v>
      </c>
      <c r="I449" s="12">
        <f t="shared" si="3"/>
        <v>0.16666666666666652</v>
      </c>
      <c r="J449" s="12">
        <f t="shared" si="3"/>
        <v>1.6339869281045694E-2</v>
      </c>
      <c r="K449" s="12">
        <f t="shared" si="2"/>
        <v>0.25005389092476826</v>
      </c>
    </row>
    <row r="450" spans="2:11">
      <c r="B450" s="1" t="s">
        <v>441</v>
      </c>
      <c r="C450" s="2">
        <v>395.5</v>
      </c>
      <c r="D450" s="17">
        <v>6.04</v>
      </c>
      <c r="E450" s="17">
        <v>794.2</v>
      </c>
      <c r="F450" s="17">
        <v>258.3</v>
      </c>
      <c r="H450" s="12">
        <f t="shared" si="3"/>
        <v>2.0381836945304377E-2</v>
      </c>
      <c r="I450" s="12">
        <f t="shared" si="3"/>
        <v>-0.2561576354679802</v>
      </c>
      <c r="J450" s="12">
        <f t="shared" si="3"/>
        <v>-0.11941456924270977</v>
      </c>
      <c r="K450" s="12">
        <f t="shared" si="2"/>
        <v>-0.1091567511639937</v>
      </c>
    </row>
    <row r="451" spans="2:11">
      <c r="B451" s="1" t="s">
        <v>442</v>
      </c>
      <c r="C451" s="2">
        <v>394.38</v>
      </c>
      <c r="D451" s="17">
        <v>5.8</v>
      </c>
      <c r="E451" s="17">
        <v>829.2</v>
      </c>
      <c r="F451" s="17">
        <v>259.05</v>
      </c>
      <c r="H451" s="12">
        <f t="shared" si="3"/>
        <v>-2.8318584070796682E-3</v>
      </c>
      <c r="I451" s="12">
        <f t="shared" si="3"/>
        <v>-3.9735099337748325E-2</v>
      </c>
      <c r="J451" s="12">
        <f t="shared" si="3"/>
        <v>4.4069503903299001E-2</v>
      </c>
      <c r="K451" s="12">
        <f t="shared" si="2"/>
        <v>2.9036004645761615E-3</v>
      </c>
    </row>
    <row r="452" spans="2:11">
      <c r="B452" s="1" t="s">
        <v>443</v>
      </c>
      <c r="C452" s="2">
        <v>391.25</v>
      </c>
      <c r="D452" s="17">
        <v>6</v>
      </c>
      <c r="E452" s="17">
        <v>783.9</v>
      </c>
      <c r="F452" s="17">
        <v>214.95</v>
      </c>
      <c r="H452" s="12">
        <f t="shared" si="3"/>
        <v>-7.9365079365079083E-3</v>
      </c>
      <c r="I452" s="12">
        <f t="shared" si="3"/>
        <v>3.4482758620689724E-2</v>
      </c>
      <c r="J452" s="12">
        <f t="shared" si="3"/>
        <v>-5.4630969609262059E-2</v>
      </c>
      <c r="K452" s="12">
        <f t="shared" si="2"/>
        <v>-0.17023740590619585</v>
      </c>
    </row>
    <row r="453" spans="2:11">
      <c r="B453" s="1" t="s">
        <v>444</v>
      </c>
      <c r="C453" s="2">
        <v>409.82</v>
      </c>
      <c r="D453" s="17">
        <v>6.54</v>
      </c>
      <c r="E453" s="17">
        <v>817.9</v>
      </c>
      <c r="F453" s="17">
        <v>217.2</v>
      </c>
      <c r="H453" s="12">
        <f t="shared" si="3"/>
        <v>4.7463258785942486E-2</v>
      </c>
      <c r="I453" s="12">
        <f t="shared" si="3"/>
        <v>9.000000000000008E-2</v>
      </c>
      <c r="J453" s="12">
        <f t="shared" si="3"/>
        <v>4.3372879193774638E-2</v>
      </c>
      <c r="K453" s="12">
        <f t="shared" si="2"/>
        <v>1.046755059316129E-2</v>
      </c>
    </row>
    <row r="454" spans="2:11">
      <c r="B454" s="1" t="s">
        <v>445</v>
      </c>
      <c r="C454" s="2">
        <v>418.25</v>
      </c>
      <c r="D454" s="17">
        <v>6.55</v>
      </c>
      <c r="E454" s="17">
        <v>868.1</v>
      </c>
      <c r="F454" s="17">
        <v>216.06</v>
      </c>
      <c r="H454" s="12">
        <f t="shared" si="3"/>
        <v>2.0570006344248659E-2</v>
      </c>
      <c r="I454" s="12">
        <f t="shared" si="3"/>
        <v>1.5290519877675379E-3</v>
      </c>
      <c r="J454" s="12">
        <f t="shared" si="3"/>
        <v>6.1376696417654975E-2</v>
      </c>
      <c r="K454" s="12">
        <f t="shared" si="2"/>
        <v>-5.2486187845303123E-3</v>
      </c>
    </row>
    <row r="455" spans="2:11">
      <c r="B455" s="1" t="s">
        <v>446</v>
      </c>
      <c r="C455" s="2">
        <v>428.52</v>
      </c>
      <c r="D455" s="17">
        <v>6.9</v>
      </c>
      <c r="E455" s="17">
        <v>861.4</v>
      </c>
      <c r="F455" s="17">
        <v>224.75</v>
      </c>
      <c r="H455" s="12">
        <f t="shared" si="3"/>
        <v>2.455469216975481E-2</v>
      </c>
      <c r="I455" s="12">
        <f t="shared" si="3"/>
        <v>5.3435114503816772E-2</v>
      </c>
      <c r="J455" s="12">
        <f t="shared" si="3"/>
        <v>-7.7180048381523259E-3</v>
      </c>
      <c r="K455" s="12">
        <f t="shared" si="2"/>
        <v>4.0220309173377711E-2</v>
      </c>
    </row>
    <row r="456" spans="2:11">
      <c r="B456" s="1" t="s">
        <v>447</v>
      </c>
      <c r="C456" s="2">
        <v>450.88</v>
      </c>
      <c r="D456" s="17">
        <v>7.47</v>
      </c>
      <c r="E456" s="17">
        <v>833</v>
      </c>
      <c r="F456" s="17">
        <v>212.2</v>
      </c>
      <c r="H456" s="12">
        <f t="shared" si="3"/>
        <v>5.217959488471946E-2</v>
      </c>
      <c r="I456" s="12">
        <f t="shared" si="3"/>
        <v>8.260869565217388E-2</v>
      </c>
      <c r="J456" s="12">
        <f t="shared" si="3"/>
        <v>-3.2969584397492424E-2</v>
      </c>
      <c r="K456" s="12">
        <f t="shared" si="2"/>
        <v>-5.5839822024471686E-2</v>
      </c>
    </row>
    <row r="457" spans="2:11">
      <c r="B457" s="1" t="s">
        <v>448</v>
      </c>
      <c r="C457" s="2">
        <v>438.45</v>
      </c>
      <c r="D457" s="17">
        <v>8</v>
      </c>
      <c r="E457" s="17">
        <v>872.3</v>
      </c>
      <c r="F457" s="17">
        <v>212.6</v>
      </c>
      <c r="H457" s="12">
        <f t="shared" si="3"/>
        <v>-2.7568310858765099E-2</v>
      </c>
      <c r="I457" s="12">
        <f t="shared" si="3"/>
        <v>7.0950468540829981E-2</v>
      </c>
      <c r="J457" s="12">
        <f t="shared" si="3"/>
        <v>4.7178871548619439E-2</v>
      </c>
      <c r="K457" s="12">
        <f t="shared" si="2"/>
        <v>1.8850141376061114E-3</v>
      </c>
    </row>
    <row r="458" spans="2:11">
      <c r="B458" s="1" t="s">
        <v>449</v>
      </c>
      <c r="C458" s="2">
        <v>422.62</v>
      </c>
      <c r="D458" s="17">
        <v>6.8</v>
      </c>
      <c r="E458" s="17">
        <v>860.5</v>
      </c>
      <c r="F458" s="17">
        <v>185.25</v>
      </c>
      <c r="H458" s="12">
        <f t="shared" si="3"/>
        <v>-3.6104458889268942E-2</v>
      </c>
      <c r="I458" s="12">
        <f t="shared" si="3"/>
        <v>-0.15000000000000002</v>
      </c>
      <c r="J458" s="12">
        <f t="shared" si="3"/>
        <v>-1.3527456150406958E-2</v>
      </c>
      <c r="K458" s="12">
        <f t="shared" si="2"/>
        <v>-0.12864534336782685</v>
      </c>
    </row>
    <row r="459" spans="2:11">
      <c r="B459" s="1" t="s">
        <v>450</v>
      </c>
      <c r="C459" s="2">
        <v>435.62</v>
      </c>
      <c r="D459" s="17">
        <v>6.62</v>
      </c>
      <c r="E459" s="17">
        <v>873.8</v>
      </c>
      <c r="F459" s="17">
        <v>190.4</v>
      </c>
      <c r="H459" s="12">
        <f t="shared" si="3"/>
        <v>3.0760494060858345E-2</v>
      </c>
      <c r="I459" s="12">
        <f t="shared" si="3"/>
        <v>-2.6470588235294024E-2</v>
      </c>
      <c r="J459" s="12">
        <f t="shared" si="3"/>
        <v>1.5456130156885406E-2</v>
      </c>
      <c r="K459" s="12">
        <f t="shared" si="2"/>
        <v>2.7800269905533082E-2</v>
      </c>
    </row>
    <row r="460" spans="2:11">
      <c r="B460" s="1" t="s">
        <v>451</v>
      </c>
      <c r="C460" s="2">
        <v>428.45</v>
      </c>
      <c r="D460" s="17">
        <v>7.33</v>
      </c>
      <c r="E460" s="17">
        <v>866.1</v>
      </c>
      <c r="F460" s="17">
        <v>184.49</v>
      </c>
      <c r="H460" s="12">
        <f t="shared" si="3"/>
        <v>-1.645929938937607E-2</v>
      </c>
      <c r="I460" s="12">
        <f t="shared" si="3"/>
        <v>0.107250755287009</v>
      </c>
      <c r="J460" s="12">
        <f t="shared" si="3"/>
        <v>-8.8120851453421523E-3</v>
      </c>
      <c r="K460" s="12">
        <f t="shared" si="2"/>
        <v>-3.1039915966386555E-2</v>
      </c>
    </row>
    <row r="461" spans="2:11">
      <c r="B461" s="1" t="s">
        <v>452</v>
      </c>
      <c r="C461" s="2">
        <v>434.88</v>
      </c>
      <c r="D461" s="17">
        <v>6.97</v>
      </c>
      <c r="E461" s="17">
        <v>868.2</v>
      </c>
      <c r="F461" s="17">
        <v>203.55</v>
      </c>
      <c r="H461" s="12">
        <f t="shared" si="3"/>
        <v>1.5007585482553321E-2</v>
      </c>
      <c r="I461" s="12">
        <f t="shared" si="3"/>
        <v>-4.9113233287858216E-2</v>
      </c>
      <c r="J461" s="12">
        <f t="shared" si="3"/>
        <v>2.4246622791825878E-3</v>
      </c>
      <c r="K461" s="12">
        <f t="shared" si="2"/>
        <v>0.10331183261965426</v>
      </c>
    </row>
    <row r="462" spans="2:11">
      <c r="B462" s="1" t="s">
        <v>453</v>
      </c>
      <c r="C462" s="2">
        <v>417.35</v>
      </c>
      <c r="D462" s="17">
        <v>6.9</v>
      </c>
      <c r="E462" s="17">
        <v>868.6</v>
      </c>
      <c r="F462" s="17">
        <v>197.9</v>
      </c>
      <c r="H462" s="12">
        <f t="shared" si="3"/>
        <v>-4.0309970566593023E-2</v>
      </c>
      <c r="I462" s="12">
        <f t="shared" si="3"/>
        <v>-1.0043041606886516E-2</v>
      </c>
      <c r="J462" s="12">
        <f t="shared" si="3"/>
        <v>4.6072333563684786E-4</v>
      </c>
      <c r="K462" s="12">
        <f t="shared" si="2"/>
        <v>-2.7757307786784646E-2</v>
      </c>
    </row>
    <row r="463" spans="2:11">
      <c r="B463" s="1" t="s">
        <v>454</v>
      </c>
      <c r="C463" s="2">
        <v>435.25</v>
      </c>
      <c r="D463" s="17">
        <v>7.46</v>
      </c>
      <c r="E463" s="17">
        <v>861.3</v>
      </c>
      <c r="F463" s="17">
        <v>184.29</v>
      </c>
      <c r="H463" s="12">
        <f t="shared" si="3"/>
        <v>4.2889660956032083E-2</v>
      </c>
      <c r="I463" s="12">
        <f t="shared" si="3"/>
        <v>8.1159420289855122E-2</v>
      </c>
      <c r="J463" s="12">
        <f t="shared" si="3"/>
        <v>-8.4043288049735487E-3</v>
      </c>
      <c r="K463" s="12">
        <f t="shared" si="2"/>
        <v>-6.8772107124810522E-2</v>
      </c>
    </row>
    <row r="464" spans="2:11">
      <c r="B464" s="1" t="s">
        <v>455</v>
      </c>
      <c r="C464" s="2">
        <v>430.2</v>
      </c>
      <c r="D464" s="17">
        <v>6.86</v>
      </c>
      <c r="E464" s="17">
        <v>883.1</v>
      </c>
      <c r="F464" s="17">
        <v>181.95</v>
      </c>
      <c r="H464" s="12">
        <f t="shared" si="3"/>
        <v>-1.1602527283170572E-2</v>
      </c>
      <c r="I464" s="12">
        <f t="shared" si="3"/>
        <v>-8.0428954423592436E-2</v>
      </c>
      <c r="J464" s="12">
        <f t="shared" si="3"/>
        <v>2.5310577034715065E-2</v>
      </c>
      <c r="K464" s="12">
        <f t="shared" si="2"/>
        <v>-1.269737913071789E-2</v>
      </c>
    </row>
    <row r="465" spans="2:11">
      <c r="B465" s="1" t="s">
        <v>456</v>
      </c>
      <c r="C465" s="2">
        <v>435.25</v>
      </c>
      <c r="D465" s="17">
        <v>7.13</v>
      </c>
      <c r="E465" s="17">
        <v>897.9</v>
      </c>
      <c r="F465" s="17">
        <v>194.6</v>
      </c>
      <c r="H465" s="12">
        <f t="shared" si="3"/>
        <v>1.1738726173872616E-2</v>
      </c>
      <c r="I465" s="12">
        <f t="shared" si="3"/>
        <v>3.9358600583090375E-2</v>
      </c>
      <c r="J465" s="12">
        <f t="shared" si="3"/>
        <v>1.675914392481026E-2</v>
      </c>
      <c r="K465" s="12">
        <f t="shared" si="2"/>
        <v>6.9524594668865181E-2</v>
      </c>
    </row>
    <row r="466" spans="2:11">
      <c r="B466" s="1" t="s">
        <v>457</v>
      </c>
      <c r="C466" s="2">
        <v>469.15</v>
      </c>
      <c r="D466" s="17">
        <v>7.02</v>
      </c>
      <c r="E466" s="17">
        <v>894.5</v>
      </c>
      <c r="F466" s="17">
        <v>184.03</v>
      </c>
      <c r="H466" s="12">
        <f t="shared" si="3"/>
        <v>7.7886272257323252E-2</v>
      </c>
      <c r="I466" s="12">
        <f t="shared" si="3"/>
        <v>-1.5427769985974837E-2</v>
      </c>
      <c r="J466" s="12">
        <f t="shared" si="3"/>
        <v>-3.7866132085978554E-3</v>
      </c>
      <c r="K466" s="12">
        <f t="shared" si="2"/>
        <v>-5.4316546762589901E-2</v>
      </c>
    </row>
    <row r="467" spans="2:11">
      <c r="B467" s="1" t="s">
        <v>458</v>
      </c>
      <c r="C467" s="2">
        <v>465.2</v>
      </c>
      <c r="D467" s="17">
        <v>7.46</v>
      </c>
      <c r="E467" s="17">
        <v>934.3</v>
      </c>
      <c r="F467" s="17">
        <v>199.8</v>
      </c>
      <c r="H467" s="12">
        <f t="shared" si="3"/>
        <v>-8.4194820419908334E-3</v>
      </c>
      <c r="I467" s="12">
        <f t="shared" si="3"/>
        <v>6.2678062678062751E-2</v>
      </c>
      <c r="J467" s="12">
        <f t="shared" si="3"/>
        <v>4.4494130799329179E-2</v>
      </c>
      <c r="K467" s="12">
        <f t="shared" si="2"/>
        <v>8.569255012769661E-2</v>
      </c>
    </row>
    <row r="468" spans="2:11">
      <c r="B468" s="1" t="s">
        <v>459</v>
      </c>
      <c r="C468" s="2">
        <v>493.85</v>
      </c>
      <c r="D468" s="17">
        <v>7.54</v>
      </c>
      <c r="E468" s="17">
        <v>943.2</v>
      </c>
      <c r="F468" s="17">
        <v>227.15</v>
      </c>
      <c r="H468" s="12">
        <f t="shared" si="3"/>
        <v>6.1586414445399917E-2</v>
      </c>
      <c r="I468" s="12">
        <f t="shared" si="3"/>
        <v>1.072386058981234E-2</v>
      </c>
      <c r="J468" s="12">
        <f t="shared" si="3"/>
        <v>9.5258482286204593E-3</v>
      </c>
      <c r="K468" s="12">
        <f t="shared" si="2"/>
        <v>0.13688688688688688</v>
      </c>
    </row>
    <row r="469" spans="2:11">
      <c r="B469" s="1" t="s">
        <v>460</v>
      </c>
      <c r="C469" s="2">
        <v>517.6</v>
      </c>
      <c r="D469" s="17">
        <v>8.5500000000000007</v>
      </c>
      <c r="E469" s="17">
        <v>980.4</v>
      </c>
      <c r="F469" s="17">
        <v>259.10000000000002</v>
      </c>
      <c r="H469" s="12">
        <f t="shared" si="3"/>
        <v>4.8091525766933207E-2</v>
      </c>
      <c r="I469" s="12">
        <f t="shared" si="3"/>
        <v>0.13395225464190985</v>
      </c>
      <c r="J469" s="12">
        <f t="shared" si="3"/>
        <v>3.9440203562340903E-2</v>
      </c>
      <c r="K469" s="12">
        <f t="shared" si="2"/>
        <v>0.14065595421527632</v>
      </c>
    </row>
    <row r="470" spans="2:11">
      <c r="B470" s="1" t="s">
        <v>461</v>
      </c>
      <c r="C470" s="2">
        <v>568.95000000000005</v>
      </c>
      <c r="D470" s="17">
        <v>8.82</v>
      </c>
      <c r="E470" s="17">
        <v>977.8</v>
      </c>
      <c r="F470" s="17">
        <v>261.5</v>
      </c>
      <c r="H470" s="12">
        <f t="shared" si="3"/>
        <v>9.9207882534775971E-2</v>
      </c>
      <c r="I470" s="12">
        <f t="shared" si="3"/>
        <v>3.1578947368420929E-2</v>
      </c>
      <c r="J470" s="12">
        <f t="shared" si="3"/>
        <v>-2.6519787841697839E-3</v>
      </c>
      <c r="K470" s="12">
        <f t="shared" si="2"/>
        <v>9.2628328830566264E-3</v>
      </c>
    </row>
    <row r="471" spans="2:11">
      <c r="B471" s="1" t="s">
        <v>462</v>
      </c>
      <c r="C471" s="2">
        <v>561.75</v>
      </c>
      <c r="D471" s="17">
        <v>9.73</v>
      </c>
      <c r="E471" s="17">
        <v>1085.3</v>
      </c>
      <c r="F471" s="17">
        <v>296.95</v>
      </c>
      <c r="H471" s="12">
        <f t="shared" si="3"/>
        <v>-1.2654890587925238E-2</v>
      </c>
      <c r="I471" s="12">
        <f t="shared" si="3"/>
        <v>0.10317460317460325</v>
      </c>
      <c r="J471" s="12">
        <f t="shared" si="3"/>
        <v>0.10994068316629169</v>
      </c>
      <c r="K471" s="12">
        <f t="shared" si="2"/>
        <v>0.13556405353728485</v>
      </c>
    </row>
    <row r="472" spans="2:11">
      <c r="B472" s="1" t="s">
        <v>463</v>
      </c>
      <c r="C472" s="2">
        <v>583.65</v>
      </c>
      <c r="D472" s="17">
        <v>10.199999999999999</v>
      </c>
      <c r="E472" s="17">
        <v>1054.7</v>
      </c>
      <c r="F472" s="17">
        <v>292.89999999999998</v>
      </c>
      <c r="H472" s="12">
        <f t="shared" si="3"/>
        <v>3.8985313751668915E-2</v>
      </c>
      <c r="I472" s="12">
        <f t="shared" si="3"/>
        <v>4.8304213771839466E-2</v>
      </c>
      <c r="J472" s="12">
        <f t="shared" si="3"/>
        <v>-2.8194969132958492E-2</v>
      </c>
      <c r="K472" s="12">
        <f t="shared" si="2"/>
        <v>-1.3638659707021383E-2</v>
      </c>
    </row>
    <row r="473" spans="2:11">
      <c r="B473" s="1" t="s">
        <v>464</v>
      </c>
      <c r="C473" s="2">
        <v>654.5</v>
      </c>
      <c r="D473" s="17">
        <v>11.5</v>
      </c>
      <c r="E473" s="17">
        <v>1068.2</v>
      </c>
      <c r="F473" s="17">
        <v>336.8</v>
      </c>
      <c r="H473" s="12">
        <f t="shared" si="3"/>
        <v>0.12139124475284846</v>
      </c>
      <c r="I473" s="12">
        <f t="shared" si="3"/>
        <v>0.12745098039215685</v>
      </c>
      <c r="J473" s="12">
        <f t="shared" si="3"/>
        <v>1.2799848298094219E-2</v>
      </c>
      <c r="K473" s="12">
        <f t="shared" si="2"/>
        <v>0.14988050529190855</v>
      </c>
    </row>
    <row r="474" spans="2:11">
      <c r="B474" s="1" t="s">
        <v>465</v>
      </c>
      <c r="C474" s="2">
        <v>643.70000000000005</v>
      </c>
      <c r="D474" s="17">
        <v>14</v>
      </c>
      <c r="E474" s="17">
        <v>1163.3</v>
      </c>
      <c r="F474" s="17">
        <v>377.05</v>
      </c>
      <c r="H474" s="12">
        <f t="shared" si="3"/>
        <v>-1.650114591291052E-2</v>
      </c>
      <c r="I474" s="12">
        <f t="shared" si="3"/>
        <v>0.21739130434782616</v>
      </c>
      <c r="J474" s="12">
        <f t="shared" si="3"/>
        <v>8.9028271859202368E-2</v>
      </c>
      <c r="K474" s="12">
        <f t="shared" si="2"/>
        <v>0.11950712589073631</v>
      </c>
    </row>
    <row r="475" spans="2:11">
      <c r="B475" s="1" t="s">
        <v>466</v>
      </c>
      <c r="C475" s="2">
        <v>613.1</v>
      </c>
      <c r="D475" s="17">
        <v>12.16</v>
      </c>
      <c r="E475" s="17">
        <v>1246.8</v>
      </c>
      <c r="F475" s="17">
        <v>351.97</v>
      </c>
      <c r="H475" s="12">
        <f t="shared" si="3"/>
        <v>-4.75376728289576E-2</v>
      </c>
      <c r="I475" s="12">
        <f t="shared" si="3"/>
        <v>-0.13142857142857145</v>
      </c>
      <c r="J475" s="12">
        <f t="shared" si="3"/>
        <v>7.1778560990286344E-2</v>
      </c>
      <c r="K475" s="12">
        <f t="shared" si="2"/>
        <v>-6.651637713831049E-2</v>
      </c>
    </row>
    <row r="476" spans="2:11">
      <c r="B476" s="1" t="s">
        <v>467</v>
      </c>
      <c r="C476" s="2">
        <v>634.58000000000004</v>
      </c>
      <c r="D476" s="17">
        <v>11.01</v>
      </c>
      <c r="E476" s="17">
        <v>1242.7</v>
      </c>
      <c r="F476" s="17">
        <v>323.5</v>
      </c>
      <c r="H476" s="12">
        <f t="shared" si="3"/>
        <v>3.5035067688794719E-2</v>
      </c>
      <c r="I476" s="12">
        <f t="shared" si="3"/>
        <v>-9.4572368421052655E-2</v>
      </c>
      <c r="J476" s="12">
        <f t="shared" si="3"/>
        <v>-3.2884183509784837E-3</v>
      </c>
      <c r="K476" s="12">
        <f t="shared" si="2"/>
        <v>-8.0887575645651744E-2</v>
      </c>
    </row>
    <row r="477" spans="2:11">
      <c r="B477" s="1" t="s">
        <v>468</v>
      </c>
      <c r="C477" s="2">
        <v>626.9</v>
      </c>
      <c r="D477" s="17">
        <v>12.36</v>
      </c>
      <c r="E477" s="17">
        <v>1241.5999999999999</v>
      </c>
      <c r="F477" s="17">
        <v>317.14999999999998</v>
      </c>
      <c r="H477" s="12">
        <f t="shared" si="3"/>
        <v>-1.2102492987487889E-2</v>
      </c>
      <c r="I477" s="12">
        <f t="shared" si="3"/>
        <v>0.12261580381471382</v>
      </c>
      <c r="J477" s="12">
        <f t="shared" si="3"/>
        <v>-8.8516938923322019E-4</v>
      </c>
      <c r="K477" s="12">
        <f t="shared" si="3"/>
        <v>-1.9629057187017018E-2</v>
      </c>
    </row>
    <row r="478" spans="2:11">
      <c r="B478" s="1" t="s">
        <v>469</v>
      </c>
      <c r="C478" s="2">
        <v>598.29999999999995</v>
      </c>
      <c r="D478" s="17">
        <v>12.95</v>
      </c>
      <c r="E478" s="17">
        <v>1251.2</v>
      </c>
      <c r="F478" s="17">
        <v>347.6</v>
      </c>
      <c r="H478" s="12">
        <f t="shared" ref="H478:K541" si="4">IFERROR(C478/C477-1,"")</f>
        <v>-4.5621311213909777E-2</v>
      </c>
      <c r="I478" s="12">
        <f t="shared" si="4"/>
        <v>4.7734627831715226E-2</v>
      </c>
      <c r="J478" s="12">
        <f t="shared" si="4"/>
        <v>7.7319587628867925E-3</v>
      </c>
      <c r="K478" s="12">
        <f t="shared" si="4"/>
        <v>9.601135109569614E-2</v>
      </c>
    </row>
    <row r="479" spans="2:11">
      <c r="B479" s="1" t="s">
        <v>470</v>
      </c>
      <c r="C479" s="2">
        <v>606.6</v>
      </c>
      <c r="D479" s="17">
        <v>11.44</v>
      </c>
      <c r="E479" s="17">
        <v>1148.4000000000001</v>
      </c>
      <c r="F479" s="17">
        <v>316.39999999999998</v>
      </c>
      <c r="H479" s="12">
        <f t="shared" si="4"/>
        <v>1.3872639144242083E-2</v>
      </c>
      <c r="I479" s="12">
        <f t="shared" si="4"/>
        <v>-0.11660231660231657</v>
      </c>
      <c r="J479" s="12">
        <f t="shared" si="4"/>
        <v>-8.2161125319693107E-2</v>
      </c>
      <c r="K479" s="12">
        <f t="shared" si="4"/>
        <v>-8.975834292289997E-2</v>
      </c>
    </row>
    <row r="480" spans="2:11">
      <c r="B480" s="1" t="s">
        <v>471</v>
      </c>
      <c r="C480" s="2">
        <v>648.29999999999995</v>
      </c>
      <c r="D480" s="17">
        <v>12.61</v>
      </c>
      <c r="E480" s="17">
        <v>1086.5</v>
      </c>
      <c r="F480" s="17">
        <v>322.7</v>
      </c>
      <c r="H480" s="12">
        <f t="shared" si="4"/>
        <v>6.8743818001978152E-2</v>
      </c>
      <c r="I480" s="12">
        <f t="shared" si="4"/>
        <v>0.10227272727272729</v>
      </c>
      <c r="J480" s="12">
        <f t="shared" si="4"/>
        <v>-5.390107976314884E-2</v>
      </c>
      <c r="K480" s="12">
        <f t="shared" si="4"/>
        <v>1.9911504424778848E-2</v>
      </c>
    </row>
    <row r="481" spans="2:11">
      <c r="B481" s="1" t="s">
        <v>472</v>
      </c>
      <c r="C481" s="2">
        <v>636.79999999999995</v>
      </c>
      <c r="D481" s="17">
        <v>14.02</v>
      </c>
      <c r="E481" s="17">
        <v>1176.7</v>
      </c>
      <c r="F481" s="17">
        <v>333.35</v>
      </c>
      <c r="H481" s="12">
        <f t="shared" si="4"/>
        <v>-1.7738701218571684E-2</v>
      </c>
      <c r="I481" s="12">
        <f t="shared" si="4"/>
        <v>0.11181601903251392</v>
      </c>
      <c r="J481" s="12">
        <f t="shared" si="4"/>
        <v>8.3018867924528283E-2</v>
      </c>
      <c r="K481" s="12">
        <f t="shared" si="4"/>
        <v>3.3002788968081953E-2</v>
      </c>
    </row>
    <row r="482" spans="2:11">
      <c r="B482" s="1" t="s">
        <v>473</v>
      </c>
      <c r="C482" s="2">
        <v>653.20000000000005</v>
      </c>
      <c r="D482" s="17">
        <v>12.21</v>
      </c>
      <c r="E482" s="17">
        <v>1143.3</v>
      </c>
      <c r="F482" s="17">
        <v>338.5</v>
      </c>
      <c r="H482" s="12">
        <f t="shared" si="4"/>
        <v>2.5753768844221314E-2</v>
      </c>
      <c r="I482" s="12">
        <f t="shared" si="4"/>
        <v>-0.12910128388017106</v>
      </c>
      <c r="J482" s="12">
        <f t="shared" si="4"/>
        <v>-2.838446502931935E-2</v>
      </c>
      <c r="K482" s="12">
        <f t="shared" si="4"/>
        <v>1.54492275386231E-2</v>
      </c>
    </row>
    <row r="483" spans="2:11">
      <c r="B483" s="1" t="s">
        <v>474</v>
      </c>
      <c r="C483" s="2">
        <v>669.95</v>
      </c>
      <c r="D483" s="17">
        <v>13.41</v>
      </c>
      <c r="E483" s="17">
        <v>1182.3</v>
      </c>
      <c r="F483" s="17">
        <v>340.55</v>
      </c>
      <c r="H483" s="12">
        <f t="shared" si="4"/>
        <v>2.5642988364972474E-2</v>
      </c>
      <c r="I483" s="12">
        <f t="shared" si="4"/>
        <v>9.8280098280098205E-2</v>
      </c>
      <c r="J483" s="12">
        <f t="shared" si="4"/>
        <v>3.4111781684597275E-2</v>
      </c>
      <c r="K483" s="12">
        <f t="shared" si="4"/>
        <v>6.0561299852290862E-3</v>
      </c>
    </row>
    <row r="484" spans="2:11">
      <c r="B484" s="1" t="s">
        <v>475</v>
      </c>
      <c r="C484" s="2">
        <v>663.6</v>
      </c>
      <c r="D484" s="17">
        <v>12.91</v>
      </c>
      <c r="E484" s="17">
        <v>1256.4000000000001</v>
      </c>
      <c r="F484" s="17">
        <v>355.5</v>
      </c>
      <c r="H484" s="12">
        <f t="shared" si="4"/>
        <v>-9.4783192775580449E-3</v>
      </c>
      <c r="I484" s="12">
        <f t="shared" si="4"/>
        <v>-3.7285607755406458E-2</v>
      </c>
      <c r="J484" s="12">
        <f t="shared" si="4"/>
        <v>6.2674448109616865E-2</v>
      </c>
      <c r="K484" s="12">
        <f t="shared" si="4"/>
        <v>4.3899574218176474E-2</v>
      </c>
    </row>
    <row r="485" spans="2:11">
      <c r="B485" s="1" t="s">
        <v>476</v>
      </c>
      <c r="C485" s="2">
        <v>678.25</v>
      </c>
      <c r="D485" s="17">
        <v>13.38</v>
      </c>
      <c r="E485" s="17">
        <v>1253.5</v>
      </c>
      <c r="F485" s="17">
        <v>357.25</v>
      </c>
      <c r="H485" s="12">
        <f t="shared" si="4"/>
        <v>2.2076552139843164E-2</v>
      </c>
      <c r="I485" s="12">
        <f t="shared" si="4"/>
        <v>3.6405886909372631E-2</v>
      </c>
      <c r="J485" s="12">
        <f t="shared" si="4"/>
        <v>-2.3081821076090803E-3</v>
      </c>
      <c r="K485" s="12">
        <f t="shared" si="4"/>
        <v>4.9226441631504692E-3</v>
      </c>
    </row>
    <row r="486" spans="2:11">
      <c r="B486" s="1" t="s">
        <v>477</v>
      </c>
      <c r="C486" s="2">
        <v>660.95</v>
      </c>
      <c r="D486" s="17">
        <v>13.44</v>
      </c>
      <c r="E486" s="17">
        <v>1298.4000000000001</v>
      </c>
      <c r="F486" s="17">
        <v>374</v>
      </c>
      <c r="H486" s="12">
        <f t="shared" si="4"/>
        <v>-2.5506819019535554E-2</v>
      </c>
      <c r="I486" s="12">
        <f t="shared" si="4"/>
        <v>4.484304932735439E-3</v>
      </c>
      <c r="J486" s="12">
        <f t="shared" si="4"/>
        <v>3.5819704826485887E-2</v>
      </c>
      <c r="K486" s="12">
        <f t="shared" si="4"/>
        <v>4.6885934219734082E-2</v>
      </c>
    </row>
    <row r="487" spans="2:11">
      <c r="B487" s="1" t="s">
        <v>478</v>
      </c>
      <c r="C487" s="2">
        <v>649.65</v>
      </c>
      <c r="D487" s="17">
        <v>13.68</v>
      </c>
      <c r="E487" s="17">
        <v>1285.8</v>
      </c>
      <c r="F487" s="17">
        <v>372.2</v>
      </c>
      <c r="H487" s="12">
        <f t="shared" si="4"/>
        <v>-1.7096603373931596E-2</v>
      </c>
      <c r="I487" s="12">
        <f t="shared" si="4"/>
        <v>1.7857142857142794E-2</v>
      </c>
      <c r="J487" s="12">
        <f t="shared" si="4"/>
        <v>-9.7042513863216939E-3</v>
      </c>
      <c r="K487" s="12">
        <f t="shared" si="4"/>
        <v>-4.8128342245989941E-3</v>
      </c>
    </row>
    <row r="488" spans="2:11">
      <c r="B488" s="1" t="s">
        <v>479</v>
      </c>
      <c r="C488" s="2">
        <v>663.5</v>
      </c>
      <c r="D488" s="17">
        <v>12.41</v>
      </c>
      <c r="E488" s="17">
        <v>1285</v>
      </c>
      <c r="F488" s="17">
        <v>368.5</v>
      </c>
      <c r="H488" s="12">
        <f t="shared" si="4"/>
        <v>2.1319171861771791E-2</v>
      </c>
      <c r="I488" s="12">
        <f t="shared" si="4"/>
        <v>-9.2836257309941494E-2</v>
      </c>
      <c r="J488" s="12">
        <f t="shared" si="4"/>
        <v>-6.2218074350595121E-4</v>
      </c>
      <c r="K488" s="12">
        <f t="shared" si="4"/>
        <v>-9.9408919935518592E-3</v>
      </c>
    </row>
    <row r="489" spans="2:11">
      <c r="B489" s="1" t="s">
        <v>480</v>
      </c>
      <c r="C489" s="2">
        <v>673</v>
      </c>
      <c r="D489" s="17">
        <v>13.06</v>
      </c>
      <c r="E489" s="17">
        <v>1302.5999999999999</v>
      </c>
      <c r="F489" s="17">
        <v>366.9</v>
      </c>
      <c r="H489" s="12">
        <f t="shared" si="4"/>
        <v>1.4318010550113058E-2</v>
      </c>
      <c r="I489" s="12">
        <f t="shared" si="4"/>
        <v>5.2377115229653493E-2</v>
      </c>
      <c r="J489" s="12">
        <f t="shared" si="4"/>
        <v>1.3696498054474704E-2</v>
      </c>
      <c r="K489" s="12">
        <f t="shared" si="4"/>
        <v>-4.3419267299864561E-3</v>
      </c>
    </row>
    <row r="490" spans="2:11">
      <c r="B490" s="1" t="s">
        <v>481</v>
      </c>
      <c r="C490" s="2">
        <v>744.1</v>
      </c>
      <c r="D490" s="17">
        <v>12.06</v>
      </c>
      <c r="E490" s="17">
        <v>1271.5999999999999</v>
      </c>
      <c r="F490" s="17">
        <v>336.9</v>
      </c>
      <c r="H490" s="12">
        <f t="shared" si="4"/>
        <v>0.10564635958395252</v>
      </c>
      <c r="I490" s="12">
        <f t="shared" si="4"/>
        <v>-7.6569678407350739E-2</v>
      </c>
      <c r="J490" s="12">
        <f t="shared" si="4"/>
        <v>-2.3798556732688492E-2</v>
      </c>
      <c r="K490" s="12">
        <f t="shared" si="4"/>
        <v>-8.1766148814390816E-2</v>
      </c>
    </row>
    <row r="491" spans="2:11">
      <c r="B491" s="1" t="s">
        <v>482</v>
      </c>
      <c r="C491" s="2">
        <v>796.2</v>
      </c>
      <c r="D491" s="17">
        <v>13.41</v>
      </c>
      <c r="E491" s="17">
        <v>1397.6</v>
      </c>
      <c r="F491" s="17">
        <v>351.95</v>
      </c>
      <c r="H491" s="12">
        <f t="shared" si="4"/>
        <v>7.0017470770057821E-2</v>
      </c>
      <c r="I491" s="12">
        <f t="shared" si="4"/>
        <v>0.11194029850746268</v>
      </c>
      <c r="J491" s="12">
        <f t="shared" si="4"/>
        <v>9.9087763447625044E-2</v>
      </c>
      <c r="K491" s="12">
        <f t="shared" si="4"/>
        <v>4.4672009498367471E-2</v>
      </c>
    </row>
    <row r="492" spans="2:11">
      <c r="B492" s="1" t="s">
        <v>483</v>
      </c>
      <c r="C492" s="2">
        <v>782.9</v>
      </c>
      <c r="D492" s="17">
        <v>14.63</v>
      </c>
      <c r="E492" s="17">
        <v>1447.6</v>
      </c>
      <c r="F492" s="17">
        <v>374.25</v>
      </c>
      <c r="H492" s="12">
        <f t="shared" si="4"/>
        <v>-1.6704345641798679E-2</v>
      </c>
      <c r="I492" s="12">
        <f t="shared" si="4"/>
        <v>9.0976882923191615E-2</v>
      </c>
      <c r="J492" s="12">
        <f t="shared" si="4"/>
        <v>3.5775615340583933E-2</v>
      </c>
      <c r="K492" s="12">
        <f t="shared" si="4"/>
        <v>6.3361272908083466E-2</v>
      </c>
    </row>
    <row r="493" spans="2:11">
      <c r="B493" s="1" t="s">
        <v>484</v>
      </c>
      <c r="C493" s="2">
        <v>833.6</v>
      </c>
      <c r="D493" s="17">
        <v>14</v>
      </c>
      <c r="E493" s="17">
        <v>1444.1</v>
      </c>
      <c r="F493" s="17">
        <v>352.41</v>
      </c>
      <c r="H493" s="12">
        <f t="shared" si="4"/>
        <v>6.4759228509388311E-2</v>
      </c>
      <c r="I493" s="12">
        <f t="shared" si="4"/>
        <v>-4.3062200956937802E-2</v>
      </c>
      <c r="J493" s="12">
        <f t="shared" si="4"/>
        <v>-2.4177949709864865E-3</v>
      </c>
      <c r="K493" s="12">
        <f t="shared" si="4"/>
        <v>-5.8356713426853668E-2</v>
      </c>
    </row>
    <row r="494" spans="2:11">
      <c r="B494" s="1" t="s">
        <v>485</v>
      </c>
      <c r="C494" s="2">
        <v>925.62</v>
      </c>
      <c r="D494" s="17">
        <v>15.29</v>
      </c>
      <c r="E494" s="17">
        <v>1526</v>
      </c>
      <c r="F494" s="17">
        <v>378.2</v>
      </c>
      <c r="H494" s="12">
        <f t="shared" si="4"/>
        <v>0.11038867562380039</v>
      </c>
      <c r="I494" s="12">
        <f t="shared" si="4"/>
        <v>9.2142857142857082E-2</v>
      </c>
      <c r="J494" s="12">
        <f t="shared" si="4"/>
        <v>5.671352399418339E-2</v>
      </c>
      <c r="K494" s="12">
        <f t="shared" si="4"/>
        <v>7.3181805283618395E-2</v>
      </c>
    </row>
    <row r="495" spans="2:11">
      <c r="B495" s="1" t="s">
        <v>486</v>
      </c>
      <c r="C495" s="2">
        <v>972.48</v>
      </c>
      <c r="D495" s="17">
        <v>16.79</v>
      </c>
      <c r="E495" s="17">
        <v>1737.4</v>
      </c>
      <c r="F495" s="17">
        <v>394.5</v>
      </c>
      <c r="H495" s="12">
        <f t="shared" si="4"/>
        <v>5.062552667401321E-2</v>
      </c>
      <c r="I495" s="12">
        <f t="shared" si="4"/>
        <v>9.8103335513407552E-2</v>
      </c>
      <c r="J495" s="12">
        <f t="shared" si="4"/>
        <v>0.13853211009174315</v>
      </c>
      <c r="K495" s="12">
        <f t="shared" si="4"/>
        <v>4.309888947646745E-2</v>
      </c>
    </row>
    <row r="496" spans="2:11">
      <c r="B496" s="1" t="s">
        <v>487</v>
      </c>
      <c r="C496" s="2">
        <v>915.7</v>
      </c>
      <c r="D496" s="17">
        <v>19.809999999999999</v>
      </c>
      <c r="E496" s="17">
        <v>2180.6999999999998</v>
      </c>
      <c r="F496" s="17">
        <v>575.71</v>
      </c>
      <c r="H496" s="12">
        <f t="shared" si="4"/>
        <v>-5.8386804870023012E-2</v>
      </c>
      <c r="I496" s="12">
        <f t="shared" si="4"/>
        <v>0.17986896962477661</v>
      </c>
      <c r="J496" s="12">
        <f t="shared" si="4"/>
        <v>0.25515137561874046</v>
      </c>
      <c r="K496" s="12">
        <f t="shared" si="4"/>
        <v>0.45934093789607111</v>
      </c>
    </row>
    <row r="497" spans="2:11">
      <c r="B497" s="1" t="s">
        <v>488</v>
      </c>
      <c r="C497" s="2">
        <v>870.95</v>
      </c>
      <c r="D497" s="17">
        <v>17.77</v>
      </c>
      <c r="E497" s="17">
        <v>2039.6</v>
      </c>
      <c r="F497" s="17">
        <v>450.2</v>
      </c>
      <c r="H497" s="12">
        <f t="shared" si="4"/>
        <v>-4.8869717156273862E-2</v>
      </c>
      <c r="I497" s="12">
        <f t="shared" si="4"/>
        <v>-0.10297829379101464</v>
      </c>
      <c r="J497" s="12">
        <f t="shared" si="4"/>
        <v>-6.4703994130325126E-2</v>
      </c>
      <c r="K497" s="12">
        <f t="shared" si="4"/>
        <v>-0.21800906706501544</v>
      </c>
    </row>
    <row r="498" spans="2:11">
      <c r="B498" s="1" t="s">
        <v>489</v>
      </c>
      <c r="C498" s="2">
        <v>886.9</v>
      </c>
      <c r="D498" s="17">
        <v>16.41</v>
      </c>
      <c r="E498" s="17">
        <v>1935.2</v>
      </c>
      <c r="F498" s="17">
        <v>422.75</v>
      </c>
      <c r="H498" s="12">
        <f t="shared" si="4"/>
        <v>1.831333601240015E-2</v>
      </c>
      <c r="I498" s="12">
        <f t="shared" si="4"/>
        <v>-7.6533483398987023E-2</v>
      </c>
      <c r="J498" s="12">
        <f t="shared" si="4"/>
        <v>-5.1186507158266226E-2</v>
      </c>
      <c r="K498" s="12">
        <f t="shared" si="4"/>
        <v>-6.0972900932918628E-2</v>
      </c>
    </row>
    <row r="499" spans="2:11">
      <c r="B499" s="1" t="s">
        <v>490</v>
      </c>
      <c r="C499" s="2">
        <v>925.1</v>
      </c>
      <c r="D499" s="17">
        <v>16.88</v>
      </c>
      <c r="E499" s="17">
        <v>2013.8</v>
      </c>
      <c r="F499" s="17">
        <v>438.2</v>
      </c>
      <c r="H499" s="12">
        <f t="shared" si="4"/>
        <v>4.3071372195287116E-2</v>
      </c>
      <c r="I499" s="12">
        <f t="shared" si="4"/>
        <v>2.864107251675807E-2</v>
      </c>
      <c r="J499" s="12">
        <f t="shared" si="4"/>
        <v>4.0615957007027692E-2</v>
      </c>
      <c r="K499" s="12">
        <f t="shared" si="4"/>
        <v>3.6546422235363751E-2</v>
      </c>
    </row>
    <row r="500" spans="2:11">
      <c r="B500" s="1" t="s">
        <v>491</v>
      </c>
      <c r="C500" s="2">
        <v>913.85</v>
      </c>
      <c r="D500" s="17">
        <v>18.09</v>
      </c>
      <c r="E500" s="17">
        <v>2071.5</v>
      </c>
      <c r="F500" s="17">
        <v>464.75</v>
      </c>
      <c r="H500" s="12">
        <f t="shared" si="4"/>
        <v>-1.2160847475948589E-2</v>
      </c>
      <c r="I500" s="12">
        <f t="shared" si="4"/>
        <v>7.168246445497628E-2</v>
      </c>
      <c r="J500" s="12">
        <f t="shared" si="4"/>
        <v>2.8652299135961901E-2</v>
      </c>
      <c r="K500" s="12">
        <f t="shared" si="4"/>
        <v>6.0588772250114165E-2</v>
      </c>
    </row>
    <row r="501" spans="2:11">
      <c r="B501" s="1" t="s">
        <v>492</v>
      </c>
      <c r="C501" s="2">
        <v>830.8</v>
      </c>
      <c r="D501" s="17">
        <v>17.48</v>
      </c>
      <c r="E501" s="17">
        <v>1761.9</v>
      </c>
      <c r="F501" s="17">
        <v>383.5</v>
      </c>
      <c r="H501" s="12">
        <f t="shared" si="4"/>
        <v>-9.0879247141215758E-2</v>
      </c>
      <c r="I501" s="12">
        <f t="shared" si="4"/>
        <v>-3.3720287451630693E-2</v>
      </c>
      <c r="J501" s="12">
        <f t="shared" si="4"/>
        <v>-0.14945691527878346</v>
      </c>
      <c r="K501" s="12">
        <f t="shared" si="4"/>
        <v>-0.17482517482517479</v>
      </c>
    </row>
    <row r="502" spans="2:11">
      <c r="B502" s="1" t="s">
        <v>493</v>
      </c>
      <c r="C502" s="2">
        <v>871.95</v>
      </c>
      <c r="D502" s="17">
        <v>12.26</v>
      </c>
      <c r="E502" s="17">
        <v>1489.8</v>
      </c>
      <c r="F502" s="17">
        <v>306.2</v>
      </c>
      <c r="H502" s="12">
        <f t="shared" si="4"/>
        <v>4.9530572941743012E-2</v>
      </c>
      <c r="I502" s="12">
        <f t="shared" si="4"/>
        <v>-0.2986270022883295</v>
      </c>
      <c r="J502" s="12">
        <f t="shared" si="4"/>
        <v>-0.15443555252852037</v>
      </c>
      <c r="K502" s="12">
        <f t="shared" si="4"/>
        <v>-0.20156453715775757</v>
      </c>
    </row>
    <row r="503" spans="2:11">
      <c r="B503" s="1" t="s">
        <v>494</v>
      </c>
      <c r="C503" s="2">
        <v>725.05</v>
      </c>
      <c r="D503" s="17">
        <v>11.14</v>
      </c>
      <c r="E503" s="17">
        <v>1025.82</v>
      </c>
      <c r="F503" s="17">
        <v>202.7</v>
      </c>
      <c r="H503" s="12">
        <f t="shared" si="4"/>
        <v>-0.16847296289924896</v>
      </c>
      <c r="I503" s="12">
        <f t="shared" si="4"/>
        <v>-9.1353996737357224E-2</v>
      </c>
      <c r="J503" s="12">
        <f t="shared" si="4"/>
        <v>-0.31143777688280305</v>
      </c>
      <c r="K503" s="12">
        <f t="shared" si="4"/>
        <v>-0.33801436969301113</v>
      </c>
    </row>
    <row r="504" spans="2:11">
      <c r="B504" s="1" t="s">
        <v>495</v>
      </c>
      <c r="C504" s="2">
        <v>817.5</v>
      </c>
      <c r="D504" s="17">
        <v>9.86</v>
      </c>
      <c r="E504" s="17">
        <v>831.6</v>
      </c>
      <c r="F504" s="17">
        <v>199.55</v>
      </c>
      <c r="H504" s="12">
        <f t="shared" si="4"/>
        <v>0.12750844769326264</v>
      </c>
      <c r="I504" s="12">
        <f t="shared" si="4"/>
        <v>-0.11490125673249563</v>
      </c>
      <c r="J504" s="12">
        <f t="shared" si="4"/>
        <v>-0.1893314616599403</v>
      </c>
      <c r="K504" s="12">
        <f t="shared" si="4"/>
        <v>-1.5540207202762613E-2</v>
      </c>
    </row>
    <row r="505" spans="2:11">
      <c r="B505" s="1" t="s">
        <v>496</v>
      </c>
      <c r="C505" s="2">
        <v>880.2</v>
      </c>
      <c r="D505" s="17">
        <v>9.5</v>
      </c>
      <c r="E505" s="17">
        <v>882.3</v>
      </c>
      <c r="F505" s="17">
        <v>193.92</v>
      </c>
      <c r="H505" s="12">
        <f t="shared" si="4"/>
        <v>7.6697247706422056E-2</v>
      </c>
      <c r="I505" s="12">
        <f t="shared" si="4"/>
        <v>-3.6511156186612492E-2</v>
      </c>
      <c r="J505" s="12">
        <f t="shared" si="4"/>
        <v>6.0966810966810892E-2</v>
      </c>
      <c r="K505" s="12">
        <f t="shared" si="4"/>
        <v>-2.8213480330744334E-2</v>
      </c>
    </row>
    <row r="506" spans="2:11">
      <c r="B506" s="1" t="s">
        <v>497</v>
      </c>
      <c r="C506" s="2">
        <v>927.75</v>
      </c>
      <c r="D506" s="17">
        <v>11.57</v>
      </c>
      <c r="E506" s="17">
        <v>940.44</v>
      </c>
      <c r="F506" s="17">
        <v>188.7</v>
      </c>
      <c r="H506" s="12">
        <f t="shared" si="4"/>
        <v>5.4021813224267135E-2</v>
      </c>
      <c r="I506" s="12">
        <f t="shared" si="4"/>
        <v>0.21789473684210536</v>
      </c>
      <c r="J506" s="12">
        <f t="shared" si="4"/>
        <v>6.5895953757225456E-2</v>
      </c>
      <c r="K506" s="12">
        <f t="shared" si="4"/>
        <v>-2.6918316831683109E-2</v>
      </c>
    </row>
    <row r="507" spans="2:11">
      <c r="B507" s="1" t="s">
        <v>498</v>
      </c>
      <c r="C507" s="2">
        <v>945.15</v>
      </c>
      <c r="D507" s="17">
        <v>12.67</v>
      </c>
      <c r="E507" s="17">
        <v>991.3</v>
      </c>
      <c r="F507" s="17">
        <v>193.3</v>
      </c>
      <c r="H507" s="12">
        <f t="shared" si="4"/>
        <v>1.8755052546483464E-2</v>
      </c>
      <c r="I507" s="12">
        <f t="shared" si="4"/>
        <v>9.5073465859982775E-2</v>
      </c>
      <c r="J507" s="12">
        <f t="shared" si="4"/>
        <v>5.4081068436051094E-2</v>
      </c>
      <c r="K507" s="12">
        <f t="shared" si="4"/>
        <v>2.4377318494965605E-2</v>
      </c>
    </row>
    <row r="508" spans="2:11">
      <c r="B508" s="1" t="s">
        <v>499</v>
      </c>
      <c r="C508" s="2">
        <v>918.15</v>
      </c>
      <c r="D508" s="17">
        <v>13.13</v>
      </c>
      <c r="E508" s="17">
        <v>1085.3</v>
      </c>
      <c r="F508" s="17">
        <v>195.53</v>
      </c>
      <c r="H508" s="12">
        <f t="shared" si="4"/>
        <v>-2.8566894143786659E-2</v>
      </c>
      <c r="I508" s="12">
        <f t="shared" si="4"/>
        <v>3.630623520126286E-2</v>
      </c>
      <c r="J508" s="12">
        <f t="shared" si="4"/>
        <v>9.4824977302532032E-2</v>
      </c>
      <c r="K508" s="12">
        <f t="shared" si="4"/>
        <v>1.1536471805483561E-2</v>
      </c>
    </row>
    <row r="509" spans="2:11">
      <c r="B509" s="1" t="s">
        <v>500</v>
      </c>
      <c r="C509" s="2">
        <v>886.5</v>
      </c>
      <c r="D509" s="17">
        <v>12.78</v>
      </c>
      <c r="E509" s="17">
        <v>1127.2</v>
      </c>
      <c r="F509" s="17">
        <v>218.8</v>
      </c>
      <c r="H509" s="12">
        <f t="shared" si="4"/>
        <v>-3.4471491586342107E-2</v>
      </c>
      <c r="I509" s="12">
        <f t="shared" si="4"/>
        <v>-2.6656511805026817E-2</v>
      </c>
      <c r="J509" s="12">
        <f t="shared" si="4"/>
        <v>3.8606836819312651E-2</v>
      </c>
      <c r="K509" s="12">
        <f t="shared" si="4"/>
        <v>0.11900987060809087</v>
      </c>
    </row>
    <row r="510" spans="2:11">
      <c r="B510" s="1" t="s">
        <v>501</v>
      </c>
      <c r="C510" s="2">
        <v>980</v>
      </c>
      <c r="D510" s="17">
        <v>12.51</v>
      </c>
      <c r="E510" s="17">
        <v>1106.5999999999999</v>
      </c>
      <c r="F510" s="17">
        <v>218.2</v>
      </c>
      <c r="H510" s="12">
        <f t="shared" si="4"/>
        <v>0.10547095318668931</v>
      </c>
      <c r="I510" s="12">
        <f t="shared" si="4"/>
        <v>-2.1126760563380254E-2</v>
      </c>
      <c r="J510" s="12">
        <f t="shared" si="4"/>
        <v>-1.8275372604684259E-2</v>
      </c>
      <c r="K510" s="12">
        <f t="shared" si="4"/>
        <v>-2.7422303473493281E-3</v>
      </c>
    </row>
    <row r="511" spans="2:11">
      <c r="B511" s="1" t="s">
        <v>502</v>
      </c>
      <c r="C511" s="2">
        <v>926.85</v>
      </c>
      <c r="D511" s="17">
        <v>15.28</v>
      </c>
      <c r="E511" s="17">
        <v>1196</v>
      </c>
      <c r="F511" s="17">
        <v>237.17</v>
      </c>
      <c r="H511" s="12">
        <f t="shared" si="4"/>
        <v>-5.4234693877550977E-2</v>
      </c>
      <c r="I511" s="12">
        <f t="shared" si="4"/>
        <v>0.22142286171063152</v>
      </c>
      <c r="J511" s="12">
        <f t="shared" si="4"/>
        <v>8.0787999277065037E-2</v>
      </c>
      <c r="K511" s="12">
        <f t="shared" si="4"/>
        <v>8.6938588450962362E-2</v>
      </c>
    </row>
    <row r="512" spans="2:11">
      <c r="B512" s="1" t="s">
        <v>503</v>
      </c>
      <c r="C512" s="2">
        <v>954.75</v>
      </c>
      <c r="D512" s="17">
        <v>13.43</v>
      </c>
      <c r="E512" s="17">
        <v>1183.58</v>
      </c>
      <c r="F512" s="17">
        <v>250.95</v>
      </c>
      <c r="H512" s="12">
        <f t="shared" si="4"/>
        <v>3.0101958245670746E-2</v>
      </c>
      <c r="I512" s="12">
        <f t="shared" si="4"/>
        <v>-0.12107329842931935</v>
      </c>
      <c r="J512" s="12">
        <f t="shared" si="4"/>
        <v>-1.0384615384615437E-2</v>
      </c>
      <c r="K512" s="12">
        <f t="shared" si="4"/>
        <v>5.8101783530800644E-2</v>
      </c>
    </row>
    <row r="513" spans="2:11">
      <c r="B513" s="1" t="s">
        <v>504</v>
      </c>
      <c r="C513" s="2">
        <v>951.15</v>
      </c>
      <c r="D513" s="17">
        <v>13.93</v>
      </c>
      <c r="E513" s="17">
        <v>1214.2</v>
      </c>
      <c r="F513" s="17">
        <v>264.60000000000002</v>
      </c>
      <c r="H513" s="12">
        <f t="shared" si="4"/>
        <v>-3.7706205813040627E-3</v>
      </c>
      <c r="I513" s="12">
        <f t="shared" si="4"/>
        <v>3.7230081906180157E-2</v>
      </c>
      <c r="J513" s="12">
        <f t="shared" si="4"/>
        <v>2.5870663579986353E-2</v>
      </c>
      <c r="K513" s="12">
        <f t="shared" si="4"/>
        <v>5.439330543933063E-2</v>
      </c>
    </row>
    <row r="514" spans="2:11">
      <c r="B514" s="1" t="s">
        <v>505</v>
      </c>
      <c r="C514" s="2">
        <v>1007.7</v>
      </c>
      <c r="D514" s="17">
        <v>16.239999999999998</v>
      </c>
      <c r="E514" s="17">
        <v>1244</v>
      </c>
      <c r="F514" s="17">
        <v>293.16000000000003</v>
      </c>
      <c r="H514" s="12">
        <f t="shared" si="4"/>
        <v>5.9454344740577314E-2</v>
      </c>
      <c r="I514" s="12">
        <f t="shared" si="4"/>
        <v>0.16582914572864316</v>
      </c>
      <c r="J514" s="12">
        <f t="shared" si="4"/>
        <v>2.4542908911217243E-2</v>
      </c>
      <c r="K514" s="12">
        <f t="shared" si="4"/>
        <v>0.107936507936508</v>
      </c>
    </row>
    <row r="515" spans="2:11">
      <c r="B515" s="1" t="s">
        <v>506</v>
      </c>
      <c r="C515" s="2">
        <v>1044.9000000000001</v>
      </c>
      <c r="D515" s="17">
        <v>16.170000000000002</v>
      </c>
      <c r="E515" s="17">
        <v>1301.44</v>
      </c>
      <c r="F515" s="17">
        <v>299.2</v>
      </c>
      <c r="H515" s="12">
        <f t="shared" si="4"/>
        <v>3.691574873474246E-2</v>
      </c>
      <c r="I515" s="12">
        <f t="shared" si="4"/>
        <v>-4.3103448275859657E-3</v>
      </c>
      <c r="J515" s="12">
        <f t="shared" si="4"/>
        <v>4.6173633440514505E-2</v>
      </c>
      <c r="K515" s="12">
        <f t="shared" si="4"/>
        <v>2.0603083640332809E-2</v>
      </c>
    </row>
    <row r="516" spans="2:11">
      <c r="B516" s="1" t="s">
        <v>507</v>
      </c>
      <c r="C516" s="2">
        <v>1178.8499999999999</v>
      </c>
      <c r="D516" s="17">
        <v>16.3</v>
      </c>
      <c r="E516" s="17">
        <v>1326.3</v>
      </c>
      <c r="F516" s="17">
        <v>323.25</v>
      </c>
      <c r="H516" s="12">
        <f t="shared" si="4"/>
        <v>0.12819408555842648</v>
      </c>
      <c r="I516" s="12">
        <f t="shared" si="4"/>
        <v>8.0395794681509258E-3</v>
      </c>
      <c r="J516" s="12">
        <f t="shared" si="4"/>
        <v>1.9101917875583796E-2</v>
      </c>
      <c r="K516" s="12">
        <f t="shared" si="4"/>
        <v>8.0381016042780695E-2</v>
      </c>
    </row>
    <row r="517" spans="2:11">
      <c r="B517" s="1" t="s">
        <v>508</v>
      </c>
      <c r="C517" s="2">
        <v>1096.2</v>
      </c>
      <c r="D517" s="17">
        <v>18.52</v>
      </c>
      <c r="E517" s="17">
        <v>1460.2</v>
      </c>
      <c r="F517" s="17">
        <v>365.67</v>
      </c>
      <c r="H517" s="12">
        <f t="shared" si="4"/>
        <v>-7.0110701107011009E-2</v>
      </c>
      <c r="I517" s="12">
        <f t="shared" si="4"/>
        <v>0.13619631901840479</v>
      </c>
      <c r="J517" s="12">
        <f t="shared" si="4"/>
        <v>0.10095755108195736</v>
      </c>
      <c r="K517" s="12">
        <f t="shared" si="4"/>
        <v>0.13122969837587006</v>
      </c>
    </row>
    <row r="518" spans="2:11">
      <c r="B518" s="1" t="s">
        <v>509</v>
      </c>
      <c r="C518" s="2">
        <v>1081.55</v>
      </c>
      <c r="D518" s="17">
        <v>16.89</v>
      </c>
      <c r="E518" s="17">
        <v>1468.8</v>
      </c>
      <c r="F518" s="17">
        <v>408.85</v>
      </c>
      <c r="H518" s="12">
        <f t="shared" si="4"/>
        <v>-1.3364349571246215E-2</v>
      </c>
      <c r="I518" s="12">
        <f t="shared" si="4"/>
        <v>-8.8012958963282872E-2</v>
      </c>
      <c r="J518" s="12">
        <f t="shared" si="4"/>
        <v>5.8896041638130114E-3</v>
      </c>
      <c r="K518" s="12">
        <f t="shared" si="4"/>
        <v>0.1180846118084613</v>
      </c>
    </row>
    <row r="519" spans="2:11">
      <c r="B519" s="1" t="s">
        <v>510</v>
      </c>
      <c r="C519" s="2">
        <v>1116.5</v>
      </c>
      <c r="D519" s="17">
        <v>15.16</v>
      </c>
      <c r="E519" s="17">
        <v>1506</v>
      </c>
      <c r="F519" s="17">
        <v>412.65</v>
      </c>
      <c r="H519" s="12">
        <f t="shared" si="4"/>
        <v>3.231473348435121E-2</v>
      </c>
      <c r="I519" s="12">
        <f t="shared" si="4"/>
        <v>-0.1024274718768502</v>
      </c>
      <c r="J519" s="12">
        <f t="shared" si="4"/>
        <v>2.5326797385621047E-2</v>
      </c>
      <c r="K519" s="12">
        <f t="shared" si="4"/>
        <v>9.2943622355385891E-3</v>
      </c>
    </row>
    <row r="520" spans="2:11">
      <c r="B520" s="1" t="s">
        <v>511</v>
      </c>
      <c r="C520" s="2">
        <v>1113.8</v>
      </c>
      <c r="D520" s="17">
        <v>17.34</v>
      </c>
      <c r="E520" s="17">
        <v>1539.9</v>
      </c>
      <c r="F520" s="17">
        <v>433.48</v>
      </c>
      <c r="H520" s="12">
        <f t="shared" si="4"/>
        <v>-2.4182713837886949E-3</v>
      </c>
      <c r="I520" s="12">
        <f t="shared" si="4"/>
        <v>0.14379947229551449</v>
      </c>
      <c r="J520" s="12">
        <f t="shared" si="4"/>
        <v>2.2509960159362574E-2</v>
      </c>
      <c r="K520" s="12">
        <f t="shared" si="4"/>
        <v>5.0478613837392494E-2</v>
      </c>
    </row>
    <row r="521" spans="2:11">
      <c r="B521" s="1" t="s">
        <v>512</v>
      </c>
      <c r="C521" s="2">
        <v>1179.25</v>
      </c>
      <c r="D521" s="17">
        <v>17.899999999999999</v>
      </c>
      <c r="E521" s="17">
        <v>1645.48</v>
      </c>
      <c r="F521" s="17">
        <v>479.95</v>
      </c>
      <c r="H521" s="12">
        <f t="shared" si="4"/>
        <v>5.8762794038426991E-2</v>
      </c>
      <c r="I521" s="12">
        <f t="shared" si="4"/>
        <v>3.2295271049596286E-2</v>
      </c>
      <c r="J521" s="12">
        <f t="shared" si="4"/>
        <v>6.856289369439561E-2</v>
      </c>
      <c r="K521" s="12">
        <f t="shared" si="4"/>
        <v>0.1072021777244625</v>
      </c>
    </row>
    <row r="522" spans="2:11">
      <c r="B522" s="1" t="s">
        <v>513</v>
      </c>
      <c r="C522" s="2">
        <v>1216.21</v>
      </c>
      <c r="D522" s="17">
        <v>18.64</v>
      </c>
      <c r="E522" s="17">
        <v>1745.1</v>
      </c>
      <c r="F522" s="17">
        <v>555.75</v>
      </c>
      <c r="H522" s="12">
        <f t="shared" si="4"/>
        <v>3.134195463218159E-2</v>
      </c>
      <c r="I522" s="12">
        <f t="shared" si="4"/>
        <v>4.134078212290504E-2</v>
      </c>
      <c r="J522" s="12">
        <f t="shared" si="4"/>
        <v>6.0541604881250377E-2</v>
      </c>
      <c r="K522" s="12">
        <f t="shared" si="4"/>
        <v>0.15793311803312848</v>
      </c>
    </row>
    <row r="523" spans="2:11">
      <c r="B523" s="1" t="s">
        <v>514</v>
      </c>
      <c r="C523" s="2">
        <v>1242.3499999999999</v>
      </c>
      <c r="D523" s="17">
        <v>17.420000000000002</v>
      </c>
      <c r="E523" s="17">
        <v>1549.4</v>
      </c>
      <c r="F523" s="17">
        <v>463.13</v>
      </c>
      <c r="H523" s="12">
        <f t="shared" si="4"/>
        <v>2.1492998741993397E-2</v>
      </c>
      <c r="I523" s="12">
        <f t="shared" si="4"/>
        <v>-6.5450643776823969E-2</v>
      </c>
      <c r="J523" s="12">
        <f t="shared" si="4"/>
        <v>-0.11214257062632504</v>
      </c>
      <c r="K523" s="12">
        <f t="shared" si="4"/>
        <v>-0.16665766981556451</v>
      </c>
    </row>
    <row r="524" spans="2:11">
      <c r="B524" s="1" t="s">
        <v>515</v>
      </c>
      <c r="C524" s="2">
        <v>1180.9000000000001</v>
      </c>
      <c r="D524" s="17">
        <v>17.87</v>
      </c>
      <c r="E524" s="17">
        <v>1536.02</v>
      </c>
      <c r="F524" s="17">
        <v>444.4</v>
      </c>
      <c r="H524" s="12">
        <f t="shared" si="4"/>
        <v>-4.9462711796192549E-2</v>
      </c>
      <c r="I524" s="12">
        <f t="shared" si="4"/>
        <v>2.5832376578645233E-2</v>
      </c>
      <c r="J524" s="12">
        <f t="shared" si="4"/>
        <v>-8.6356008777591642E-3</v>
      </c>
      <c r="K524" s="12">
        <f t="shared" si="4"/>
        <v>-4.0442208451190842E-2</v>
      </c>
    </row>
    <row r="525" spans="2:11">
      <c r="B525" s="1" t="s">
        <v>516</v>
      </c>
      <c r="C525" s="2">
        <v>1247.6500000000001</v>
      </c>
      <c r="D525" s="17">
        <v>17.989999999999998</v>
      </c>
      <c r="E525" s="17">
        <v>1576.8</v>
      </c>
      <c r="F525" s="17">
        <v>500</v>
      </c>
      <c r="H525" s="12">
        <f t="shared" si="4"/>
        <v>5.6524684562621719E-2</v>
      </c>
      <c r="I525" s="12">
        <f t="shared" si="4"/>
        <v>6.7151650811414498E-3</v>
      </c>
      <c r="J525" s="12">
        <f t="shared" si="4"/>
        <v>2.654913347482446E-2</v>
      </c>
      <c r="K525" s="12">
        <f t="shared" si="4"/>
        <v>0.1251125112511251</v>
      </c>
    </row>
    <row r="526" spans="2:11">
      <c r="B526" s="1" t="s">
        <v>517</v>
      </c>
      <c r="C526" s="2">
        <v>1309.5</v>
      </c>
      <c r="D526" s="17">
        <v>19.84</v>
      </c>
      <c r="E526" s="17">
        <v>1523.5</v>
      </c>
      <c r="F526" s="17">
        <v>501.56</v>
      </c>
      <c r="H526" s="12">
        <f t="shared" si="4"/>
        <v>4.9573197611509467E-2</v>
      </c>
      <c r="I526" s="12">
        <f t="shared" si="4"/>
        <v>0.10283490828237918</v>
      </c>
      <c r="J526" s="12">
        <f t="shared" si="4"/>
        <v>-3.3802638254692985E-2</v>
      </c>
      <c r="K526" s="12">
        <f t="shared" si="4"/>
        <v>3.1200000000000117E-3</v>
      </c>
    </row>
    <row r="527" spans="2:11">
      <c r="B527" s="1" t="s">
        <v>518</v>
      </c>
      <c r="C527" s="2">
        <v>1359.55</v>
      </c>
      <c r="D527" s="17">
        <v>22.1</v>
      </c>
      <c r="E527" s="17">
        <v>1657.28</v>
      </c>
      <c r="F527" s="17">
        <v>571.25</v>
      </c>
      <c r="H527" s="12">
        <f t="shared" si="4"/>
        <v>3.8220694921725862E-2</v>
      </c>
      <c r="I527" s="12">
        <f t="shared" si="4"/>
        <v>0.11391129032258074</v>
      </c>
      <c r="J527" s="12">
        <f t="shared" si="4"/>
        <v>8.7810961601575199E-2</v>
      </c>
      <c r="K527" s="12">
        <f t="shared" si="4"/>
        <v>0.13894648696068268</v>
      </c>
    </row>
    <row r="528" spans="2:11">
      <c r="B528" s="1" t="s">
        <v>519</v>
      </c>
      <c r="C528" s="2">
        <v>1384.85</v>
      </c>
      <c r="D528" s="17">
        <v>26.73</v>
      </c>
      <c r="E528" s="17">
        <v>1707.1</v>
      </c>
      <c r="F528" s="17">
        <v>645.1</v>
      </c>
      <c r="H528" s="12">
        <f t="shared" si="4"/>
        <v>1.8609098598800999E-2</v>
      </c>
      <c r="I528" s="12">
        <f t="shared" si="4"/>
        <v>0.20950226244343884</v>
      </c>
      <c r="J528" s="12">
        <f t="shared" si="4"/>
        <v>3.0061305271287919E-2</v>
      </c>
      <c r="K528" s="12">
        <f t="shared" si="4"/>
        <v>0.12927789934354483</v>
      </c>
    </row>
    <row r="529" spans="2:11">
      <c r="B529" s="1" t="s">
        <v>520</v>
      </c>
      <c r="C529" s="2">
        <v>1421.45</v>
      </c>
      <c r="D529" s="17">
        <v>29.35</v>
      </c>
      <c r="E529" s="17">
        <v>1666.4</v>
      </c>
      <c r="F529" s="17">
        <v>702.59</v>
      </c>
      <c r="H529" s="12">
        <f t="shared" si="4"/>
        <v>2.6428855110661953E-2</v>
      </c>
      <c r="I529" s="12">
        <f t="shared" si="4"/>
        <v>9.8017209128320237E-2</v>
      </c>
      <c r="J529" s="12">
        <f t="shared" si="4"/>
        <v>-2.3841602718059796E-2</v>
      </c>
      <c r="K529" s="12">
        <f t="shared" si="4"/>
        <v>8.9117966206789578E-2</v>
      </c>
    </row>
    <row r="530" spans="2:11">
      <c r="B530" s="1" t="s">
        <v>521</v>
      </c>
      <c r="C530" s="2">
        <v>1332.19</v>
      </c>
      <c r="D530" s="17">
        <v>30.91</v>
      </c>
      <c r="E530" s="17">
        <v>1777.22</v>
      </c>
      <c r="F530" s="17">
        <v>803.3</v>
      </c>
      <c r="H530" s="12">
        <f t="shared" si="4"/>
        <v>-6.2795033240704901E-2</v>
      </c>
      <c r="I530" s="12">
        <f t="shared" si="4"/>
        <v>5.3151618398637135E-2</v>
      </c>
      <c r="J530" s="12">
        <f t="shared" si="4"/>
        <v>6.6502640422467563E-2</v>
      </c>
      <c r="K530" s="12">
        <f t="shared" si="4"/>
        <v>0.14334106662491619</v>
      </c>
    </row>
    <row r="531" spans="2:11">
      <c r="B531" s="1" t="s">
        <v>522</v>
      </c>
      <c r="C531" s="2">
        <v>1411.65</v>
      </c>
      <c r="D531" s="17">
        <v>29.15</v>
      </c>
      <c r="E531" s="17">
        <v>1800.9</v>
      </c>
      <c r="F531" s="17">
        <v>820.1</v>
      </c>
      <c r="H531" s="12">
        <f t="shared" si="4"/>
        <v>5.9646146570684344E-2</v>
      </c>
      <c r="I531" s="12">
        <f t="shared" si="4"/>
        <v>-5.6939501779359469E-2</v>
      </c>
      <c r="J531" s="12">
        <f t="shared" si="4"/>
        <v>1.3324180461619761E-2</v>
      </c>
      <c r="K531" s="12">
        <f t="shared" si="4"/>
        <v>2.0913730860201651E-2</v>
      </c>
    </row>
    <row r="532" spans="2:11">
      <c r="B532" s="1" t="s">
        <v>523</v>
      </c>
      <c r="C532" s="2">
        <v>1432</v>
      </c>
      <c r="D532" s="17">
        <v>35.549999999999997</v>
      </c>
      <c r="E532" s="17">
        <v>1809.2</v>
      </c>
      <c r="F532" s="17">
        <v>799.21</v>
      </c>
      <c r="H532" s="12">
        <f t="shared" si="4"/>
        <v>1.4415754613395615E-2</v>
      </c>
      <c r="I532" s="12">
        <f t="shared" si="4"/>
        <v>0.21955403087478564</v>
      </c>
      <c r="J532" s="12">
        <f t="shared" si="4"/>
        <v>4.608806707757207E-3</v>
      </c>
      <c r="K532" s="12">
        <f t="shared" si="4"/>
        <v>-2.5472503353249576E-2</v>
      </c>
    </row>
    <row r="533" spans="2:11">
      <c r="B533" s="1" t="s">
        <v>524</v>
      </c>
      <c r="C533" s="2">
        <v>1565.6</v>
      </c>
      <c r="D533" s="17">
        <v>37.72</v>
      </c>
      <c r="E533" s="17">
        <v>1782.42</v>
      </c>
      <c r="F533" s="17">
        <v>767.9</v>
      </c>
      <c r="H533" s="12">
        <f t="shared" si="4"/>
        <v>9.3296089385474845E-2</v>
      </c>
      <c r="I533" s="12">
        <f t="shared" si="4"/>
        <v>6.1040787623066084E-2</v>
      </c>
      <c r="J533" s="12">
        <f t="shared" si="4"/>
        <v>-1.4802122485076286E-2</v>
      </c>
      <c r="K533" s="12">
        <f t="shared" si="4"/>
        <v>-3.9176186484153219E-2</v>
      </c>
    </row>
    <row r="534" spans="2:11">
      <c r="B534" s="1" t="s">
        <v>525</v>
      </c>
      <c r="C534" s="2">
        <v>1535.35</v>
      </c>
      <c r="D534" s="17">
        <v>48</v>
      </c>
      <c r="E534" s="17">
        <v>1865.5</v>
      </c>
      <c r="F534" s="17">
        <v>792.15</v>
      </c>
      <c r="H534" s="12">
        <f t="shared" si="4"/>
        <v>-1.9321665815023037E-2</v>
      </c>
      <c r="I534" s="12">
        <f t="shared" si="4"/>
        <v>0.27253446447507956</v>
      </c>
      <c r="J534" s="12">
        <f t="shared" si="4"/>
        <v>4.6610787580929181E-2</v>
      </c>
      <c r="K534" s="12">
        <f t="shared" si="4"/>
        <v>3.1579632764682897E-2</v>
      </c>
    </row>
    <row r="535" spans="2:11">
      <c r="B535" s="1" t="s">
        <v>526</v>
      </c>
      <c r="C535" s="2">
        <v>1500.1</v>
      </c>
      <c r="D535" s="17">
        <v>36.24</v>
      </c>
      <c r="E535" s="17">
        <v>1834</v>
      </c>
      <c r="F535" s="17">
        <v>780.59</v>
      </c>
      <c r="H535" s="12">
        <f t="shared" si="4"/>
        <v>-2.2958934444914814E-2</v>
      </c>
      <c r="I535" s="12">
        <f t="shared" si="4"/>
        <v>-0.245</v>
      </c>
      <c r="J535" s="12">
        <f t="shared" si="4"/>
        <v>-1.6885553470919357E-2</v>
      </c>
      <c r="K535" s="12">
        <f t="shared" si="4"/>
        <v>-1.4593195733131337E-2</v>
      </c>
    </row>
    <row r="536" spans="2:11">
      <c r="B536" s="1" t="s">
        <v>527</v>
      </c>
      <c r="C536" s="2">
        <v>1626.64</v>
      </c>
      <c r="D536" s="17">
        <v>33.86</v>
      </c>
      <c r="E536" s="17">
        <v>1725.84</v>
      </c>
      <c r="F536" s="17">
        <v>760.65</v>
      </c>
      <c r="H536" s="12">
        <f t="shared" si="4"/>
        <v>8.4354376374908391E-2</v>
      </c>
      <c r="I536" s="12">
        <f t="shared" si="4"/>
        <v>-6.5673289183223016E-2</v>
      </c>
      <c r="J536" s="12">
        <f t="shared" si="4"/>
        <v>-5.8974918211559424E-2</v>
      </c>
      <c r="K536" s="12">
        <f t="shared" si="4"/>
        <v>-2.5544780230338682E-2</v>
      </c>
    </row>
    <row r="537" spans="2:11">
      <c r="B537" s="1" t="s">
        <v>528</v>
      </c>
      <c r="C537" s="2">
        <v>1823.8</v>
      </c>
      <c r="D537" s="17">
        <v>38.36</v>
      </c>
      <c r="E537" s="17">
        <v>1785.3</v>
      </c>
      <c r="F537" s="17">
        <v>827.7</v>
      </c>
      <c r="H537" s="12">
        <f t="shared" si="4"/>
        <v>0.12120690503122988</v>
      </c>
      <c r="I537" s="12">
        <f t="shared" si="4"/>
        <v>0.13290017720023628</v>
      </c>
      <c r="J537" s="12">
        <f t="shared" si="4"/>
        <v>3.4452788207481655E-2</v>
      </c>
      <c r="K537" s="12">
        <f t="shared" si="4"/>
        <v>8.8148294222047063E-2</v>
      </c>
    </row>
    <row r="538" spans="2:11">
      <c r="B538" s="1" t="s">
        <v>529</v>
      </c>
      <c r="C538" s="2">
        <v>1623.75</v>
      </c>
      <c r="D538" s="17">
        <v>43.24</v>
      </c>
      <c r="E538" s="17">
        <v>1856.2</v>
      </c>
      <c r="F538" s="17">
        <v>789.98</v>
      </c>
      <c r="H538" s="12">
        <f t="shared" si="4"/>
        <v>-0.10968856234236213</v>
      </c>
      <c r="I538" s="12">
        <f t="shared" si="4"/>
        <v>0.12721584984358714</v>
      </c>
      <c r="J538" s="12">
        <f t="shared" si="4"/>
        <v>3.9713213465524033E-2</v>
      </c>
      <c r="K538" s="12">
        <f t="shared" si="4"/>
        <v>-4.5572067174096897E-2</v>
      </c>
    </row>
    <row r="539" spans="2:11">
      <c r="B539" s="1" t="s">
        <v>530</v>
      </c>
      <c r="C539" s="2">
        <v>1715.25</v>
      </c>
      <c r="D539" s="17">
        <v>29.93</v>
      </c>
      <c r="E539" s="17">
        <v>1522.76</v>
      </c>
      <c r="F539" s="17">
        <v>614.54999999999995</v>
      </c>
      <c r="H539" s="12">
        <f t="shared" si="4"/>
        <v>5.6351039260970071E-2</v>
      </c>
      <c r="I539" s="12">
        <f t="shared" si="4"/>
        <v>-0.30781683626271972</v>
      </c>
      <c r="J539" s="12">
        <f t="shared" si="4"/>
        <v>-0.1796358151061308</v>
      </c>
      <c r="K539" s="12">
        <f t="shared" si="4"/>
        <v>-0.22206891313704147</v>
      </c>
    </row>
    <row r="540" spans="2:11">
      <c r="B540" s="1" t="s">
        <v>531</v>
      </c>
      <c r="C540" s="2">
        <v>1745.7</v>
      </c>
      <c r="D540" s="17">
        <v>34.15</v>
      </c>
      <c r="E540" s="17">
        <v>1607.6</v>
      </c>
      <c r="F540" s="17">
        <v>651.15</v>
      </c>
      <c r="H540" s="12">
        <f t="shared" si="4"/>
        <v>1.7752514210756409E-2</v>
      </c>
      <c r="I540" s="12">
        <f t="shared" si="4"/>
        <v>0.14099565653190771</v>
      </c>
      <c r="J540" s="12">
        <f t="shared" si="4"/>
        <v>5.5714623446899036E-2</v>
      </c>
      <c r="K540" s="12">
        <f t="shared" si="4"/>
        <v>5.955577251647548E-2</v>
      </c>
    </row>
    <row r="541" spans="2:11">
      <c r="B541" s="1" t="s">
        <v>532</v>
      </c>
      <c r="C541" s="2">
        <v>1564.3</v>
      </c>
      <c r="D541" s="17">
        <v>32.57</v>
      </c>
      <c r="E541" s="17">
        <v>1560.8</v>
      </c>
      <c r="F541" s="17">
        <v>612.08000000000004</v>
      </c>
      <c r="H541" s="12">
        <f t="shared" si="4"/>
        <v>-0.10391247064214937</v>
      </c>
      <c r="I541" s="12">
        <f t="shared" si="4"/>
        <v>-4.6266471449487478E-2</v>
      </c>
      <c r="J541" s="12">
        <f t="shared" si="4"/>
        <v>-2.9111719333167474E-2</v>
      </c>
      <c r="K541" s="12">
        <f t="shared" ref="K541:K604" si="5">IFERROR(F541/F540-1,"")</f>
        <v>-6.0001535744451995E-2</v>
      </c>
    </row>
    <row r="542" spans="2:11">
      <c r="B542" s="1" t="s">
        <v>533</v>
      </c>
      <c r="C542" s="2">
        <v>1739.43</v>
      </c>
      <c r="D542" s="17">
        <v>27.73</v>
      </c>
      <c r="E542" s="17">
        <v>1403.86</v>
      </c>
      <c r="F542" s="17">
        <v>656.15</v>
      </c>
      <c r="H542" s="12">
        <f t="shared" ref="H542:K605" si="6">IFERROR(C542/C541-1,"")</f>
        <v>0.11195422872850491</v>
      </c>
      <c r="I542" s="12">
        <f t="shared" si="6"/>
        <v>-0.14860300890389933</v>
      </c>
      <c r="J542" s="12">
        <f t="shared" si="6"/>
        <v>-0.10055099948744239</v>
      </c>
      <c r="K542" s="12">
        <f t="shared" si="5"/>
        <v>7.2000392105606936E-2</v>
      </c>
    </row>
    <row r="543" spans="2:11">
      <c r="B543" s="1" t="s">
        <v>534</v>
      </c>
      <c r="C543" s="2">
        <v>1695.2</v>
      </c>
      <c r="D543" s="17">
        <v>33.630000000000003</v>
      </c>
      <c r="E543" s="17">
        <v>1588.1</v>
      </c>
      <c r="F543" s="17">
        <v>686.35</v>
      </c>
      <c r="H543" s="12">
        <f t="shared" si="6"/>
        <v>-2.542787004938396E-2</v>
      </c>
      <c r="I543" s="12">
        <f t="shared" si="6"/>
        <v>0.2127659574468086</v>
      </c>
      <c r="J543" s="12">
        <f t="shared" si="6"/>
        <v>0.13123815765104774</v>
      </c>
      <c r="K543" s="12">
        <f t="shared" si="5"/>
        <v>4.602606111407459E-2</v>
      </c>
    </row>
    <row r="544" spans="2:11">
      <c r="B544" s="1" t="s">
        <v>535</v>
      </c>
      <c r="C544" s="2">
        <v>1668.9</v>
      </c>
      <c r="D544" s="17">
        <v>34.78</v>
      </c>
      <c r="E544" s="17">
        <v>1692.6</v>
      </c>
      <c r="F544" s="17">
        <v>708.05</v>
      </c>
      <c r="H544" s="12">
        <f t="shared" si="6"/>
        <v>-1.5514393581878227E-2</v>
      </c>
      <c r="I544" s="12">
        <f t="shared" si="6"/>
        <v>3.4195658638120685E-2</v>
      </c>
      <c r="J544" s="12">
        <f t="shared" si="6"/>
        <v>6.5801901643473437E-2</v>
      </c>
      <c r="K544" s="12">
        <f t="shared" si="5"/>
        <v>3.1616522182559725E-2</v>
      </c>
    </row>
    <row r="545" spans="2:11">
      <c r="B545" s="1" t="s">
        <v>536</v>
      </c>
      <c r="C545" s="2">
        <v>1664.36</v>
      </c>
      <c r="D545" s="17">
        <v>32.26</v>
      </c>
      <c r="E545" s="17">
        <v>1642.94</v>
      </c>
      <c r="F545" s="17">
        <v>654.1</v>
      </c>
      <c r="H545" s="12">
        <f t="shared" si="6"/>
        <v>-2.7203547246690274E-3</v>
      </c>
      <c r="I545" s="12">
        <f t="shared" si="6"/>
        <v>-7.2455434157561949E-2</v>
      </c>
      <c r="J545" s="12">
        <f t="shared" si="6"/>
        <v>-2.9339477726574414E-2</v>
      </c>
      <c r="K545" s="12">
        <f t="shared" si="5"/>
        <v>-7.6195183955935275E-2</v>
      </c>
    </row>
    <row r="546" spans="2:11">
      <c r="B546" s="1" t="s">
        <v>537</v>
      </c>
      <c r="C546" s="2">
        <v>1560.7</v>
      </c>
      <c r="D546" s="17">
        <v>30.34</v>
      </c>
      <c r="E546" s="17">
        <v>1571.9</v>
      </c>
      <c r="F546" s="17">
        <v>682.35</v>
      </c>
      <c r="H546" s="12">
        <f t="shared" si="6"/>
        <v>-6.2282198562810809E-2</v>
      </c>
      <c r="I546" s="12">
        <f t="shared" si="6"/>
        <v>-5.9516429014259131E-2</v>
      </c>
      <c r="J546" s="12">
        <f t="shared" si="6"/>
        <v>-4.3239558352709095E-2</v>
      </c>
      <c r="K546" s="12">
        <f t="shared" si="5"/>
        <v>4.3189114814248475E-2</v>
      </c>
    </row>
    <row r="547" spans="2:11">
      <c r="B547" s="1" t="s">
        <v>538</v>
      </c>
      <c r="C547" s="2">
        <v>1598.6</v>
      </c>
      <c r="D547" s="17">
        <v>28.68</v>
      </c>
      <c r="E547" s="17">
        <v>1417.6</v>
      </c>
      <c r="F547" s="17">
        <v>613.54</v>
      </c>
      <c r="H547" s="12">
        <f t="shared" si="6"/>
        <v>2.4283975139360425E-2</v>
      </c>
      <c r="I547" s="12">
        <f t="shared" si="6"/>
        <v>-5.4713249835201094E-2</v>
      </c>
      <c r="J547" s="12">
        <f t="shared" si="6"/>
        <v>-9.8161460652713362E-2</v>
      </c>
      <c r="K547" s="12">
        <f t="shared" si="5"/>
        <v>-0.10084267604601749</v>
      </c>
    </row>
    <row r="548" spans="2:11">
      <c r="B548" s="1" t="s">
        <v>539</v>
      </c>
      <c r="C548" s="2">
        <v>1613.9</v>
      </c>
      <c r="D548" s="17">
        <v>27.47</v>
      </c>
      <c r="E548" s="17">
        <v>1451.74</v>
      </c>
      <c r="F548" s="17">
        <v>584.54999999999995</v>
      </c>
      <c r="H548" s="12">
        <f t="shared" si="6"/>
        <v>9.570874515201E-3</v>
      </c>
      <c r="I548" s="12">
        <f t="shared" si="6"/>
        <v>-4.218967921896799E-2</v>
      </c>
      <c r="J548" s="12">
        <f t="shared" si="6"/>
        <v>2.4082957110609593E-2</v>
      </c>
      <c r="K548" s="12">
        <f t="shared" si="5"/>
        <v>-4.7250383023111797E-2</v>
      </c>
    </row>
    <row r="549" spans="2:11">
      <c r="B549" s="1" t="s">
        <v>540</v>
      </c>
      <c r="C549" s="2">
        <v>1691.15</v>
      </c>
      <c r="D549" s="17">
        <v>27.81</v>
      </c>
      <c r="E549" s="17">
        <v>1416.9</v>
      </c>
      <c r="F549" s="17">
        <v>590.54999999999995</v>
      </c>
      <c r="H549" s="12">
        <f t="shared" si="6"/>
        <v>4.7865419170952439E-2</v>
      </c>
      <c r="I549" s="12">
        <f t="shared" si="6"/>
        <v>1.2377138696760159E-2</v>
      </c>
      <c r="J549" s="12">
        <f t="shared" si="6"/>
        <v>-2.3998787661702492E-2</v>
      </c>
      <c r="K549" s="12">
        <f t="shared" si="5"/>
        <v>1.0264305876315216E-2</v>
      </c>
    </row>
    <row r="550" spans="2:11">
      <c r="B550" s="1" t="s">
        <v>541</v>
      </c>
      <c r="C550" s="2">
        <v>1771.22</v>
      </c>
      <c r="D550" s="17">
        <v>31.73</v>
      </c>
      <c r="E550" s="17">
        <v>1537.3</v>
      </c>
      <c r="F550" s="17">
        <v>629.11</v>
      </c>
      <c r="H550" s="12">
        <f t="shared" si="6"/>
        <v>4.7346480205777031E-2</v>
      </c>
      <c r="I550" s="12">
        <f t="shared" si="6"/>
        <v>0.14095649047105363</v>
      </c>
      <c r="J550" s="12">
        <f t="shared" si="6"/>
        <v>8.4974239537017437E-2</v>
      </c>
      <c r="K550" s="12">
        <f t="shared" si="5"/>
        <v>6.5295063923461294E-2</v>
      </c>
    </row>
    <row r="551" spans="2:11">
      <c r="B551" s="1" t="s">
        <v>542</v>
      </c>
      <c r="C551" s="2">
        <v>1720.55</v>
      </c>
      <c r="D551" s="17">
        <v>34.51</v>
      </c>
      <c r="E551" s="17">
        <v>1668.5</v>
      </c>
      <c r="F551" s="17">
        <v>640.79999999999995</v>
      </c>
      <c r="H551" s="12">
        <f t="shared" si="6"/>
        <v>-2.8607400548774309E-2</v>
      </c>
      <c r="I551" s="12">
        <f t="shared" si="6"/>
        <v>8.7614245193822882E-2</v>
      </c>
      <c r="J551" s="12">
        <f t="shared" si="6"/>
        <v>8.5344435048461564E-2</v>
      </c>
      <c r="K551" s="12">
        <f t="shared" si="5"/>
        <v>1.858180604345816E-2</v>
      </c>
    </row>
    <row r="552" spans="2:11">
      <c r="B552" s="1" t="s">
        <v>543</v>
      </c>
      <c r="C552" s="2">
        <v>1714.8</v>
      </c>
      <c r="D552" s="17">
        <v>30.89</v>
      </c>
      <c r="E552" s="17">
        <v>1577</v>
      </c>
      <c r="F552" s="17">
        <v>609.79999999999995</v>
      </c>
      <c r="H552" s="12">
        <f t="shared" si="6"/>
        <v>-3.3419546075382778E-3</v>
      </c>
      <c r="I552" s="12">
        <f t="shared" si="6"/>
        <v>-0.10489713126629951</v>
      </c>
      <c r="J552" s="12">
        <f t="shared" si="6"/>
        <v>-5.4839676356008393E-2</v>
      </c>
      <c r="K552" s="12">
        <f t="shared" si="5"/>
        <v>-4.8377028714107317E-2</v>
      </c>
    </row>
    <row r="553" spans="2:11">
      <c r="B553" s="1" t="s">
        <v>544</v>
      </c>
      <c r="C553" s="2">
        <v>1674.95</v>
      </c>
      <c r="D553" s="17">
        <v>33.42</v>
      </c>
      <c r="E553" s="17">
        <v>1604.6</v>
      </c>
      <c r="F553" s="17">
        <v>687.81</v>
      </c>
      <c r="H553" s="12">
        <f t="shared" si="6"/>
        <v>-2.3238861674830802E-2</v>
      </c>
      <c r="I553" s="12">
        <f t="shared" si="6"/>
        <v>8.1903528650048685E-2</v>
      </c>
      <c r="J553" s="12">
        <f t="shared" si="6"/>
        <v>1.7501585288522525E-2</v>
      </c>
      <c r="K553" s="12">
        <f t="shared" si="5"/>
        <v>0.12792718924237456</v>
      </c>
    </row>
    <row r="554" spans="2:11">
      <c r="B554" s="1" t="s">
        <v>545</v>
      </c>
      <c r="C554" s="2">
        <v>1663.6</v>
      </c>
      <c r="D554" s="17">
        <v>30.25</v>
      </c>
      <c r="E554" s="17">
        <v>1541.66</v>
      </c>
      <c r="F554" s="17">
        <v>703.35</v>
      </c>
      <c r="H554" s="12">
        <f t="shared" si="6"/>
        <v>-6.7763216812443128E-3</v>
      </c>
      <c r="I554" s="12">
        <f t="shared" si="6"/>
        <v>-9.4853381208857002E-2</v>
      </c>
      <c r="J554" s="12">
        <f t="shared" si="6"/>
        <v>-3.9224728904399764E-2</v>
      </c>
      <c r="K554" s="12">
        <f t="shared" si="5"/>
        <v>2.2593448772190161E-2</v>
      </c>
    </row>
    <row r="555" spans="2:11">
      <c r="B555" s="1" t="s">
        <v>546</v>
      </c>
      <c r="C555" s="2">
        <v>1580.14</v>
      </c>
      <c r="D555" s="17">
        <v>31.83</v>
      </c>
      <c r="E555" s="17">
        <v>1675.4</v>
      </c>
      <c r="F555" s="17">
        <v>745.7</v>
      </c>
      <c r="H555" s="12">
        <f t="shared" si="6"/>
        <v>-5.0168309689829216E-2</v>
      </c>
      <c r="I555" s="12">
        <f t="shared" si="6"/>
        <v>5.2231404958677619E-2</v>
      </c>
      <c r="J555" s="12">
        <f t="shared" si="6"/>
        <v>8.6750645408196325E-2</v>
      </c>
      <c r="K555" s="12">
        <f t="shared" si="5"/>
        <v>6.0211843321248404E-2</v>
      </c>
    </row>
    <row r="556" spans="2:11">
      <c r="B556" s="1" t="s">
        <v>547</v>
      </c>
      <c r="C556" s="2">
        <v>1596.74</v>
      </c>
      <c r="D556" s="17">
        <v>28.58</v>
      </c>
      <c r="E556" s="17">
        <v>1583.5</v>
      </c>
      <c r="F556" s="17">
        <v>734.16</v>
      </c>
      <c r="H556" s="12">
        <f t="shared" si="6"/>
        <v>1.0505398255850729E-2</v>
      </c>
      <c r="I556" s="12">
        <f t="shared" si="6"/>
        <v>-0.10210493245366004</v>
      </c>
      <c r="J556" s="12">
        <f t="shared" si="6"/>
        <v>-5.4852572519995313E-2</v>
      </c>
      <c r="K556" s="12">
        <f t="shared" si="5"/>
        <v>-1.5475392248893716E-2</v>
      </c>
    </row>
    <row r="557" spans="2:11">
      <c r="B557" s="1" t="s">
        <v>548</v>
      </c>
      <c r="C557" s="2">
        <v>1477.1</v>
      </c>
      <c r="D557" s="17">
        <v>27.34</v>
      </c>
      <c r="E557" s="17">
        <v>1573.92</v>
      </c>
      <c r="F557" s="17">
        <v>768.25</v>
      </c>
      <c r="H557" s="12">
        <f t="shared" si="6"/>
        <v>-7.4927665117677344E-2</v>
      </c>
      <c r="I557" s="12">
        <f t="shared" si="6"/>
        <v>-4.3386983904828536E-2</v>
      </c>
      <c r="J557" s="12">
        <f t="shared" si="6"/>
        <v>-6.0498894853172613E-3</v>
      </c>
      <c r="K557" s="12">
        <f t="shared" si="5"/>
        <v>4.6434019832189311E-2</v>
      </c>
    </row>
    <row r="558" spans="2:11">
      <c r="B558" s="1" t="s">
        <v>549</v>
      </c>
      <c r="C558" s="2">
        <v>1386.9</v>
      </c>
      <c r="D558" s="17">
        <v>24.12</v>
      </c>
      <c r="E558" s="17">
        <v>1507.2</v>
      </c>
      <c r="F558" s="17">
        <v>697.8</v>
      </c>
      <c r="H558" s="12">
        <f t="shared" si="6"/>
        <v>-6.106560151648488E-2</v>
      </c>
      <c r="I558" s="12">
        <f t="shared" si="6"/>
        <v>-0.11777615215801018</v>
      </c>
      <c r="J558" s="12">
        <f t="shared" si="6"/>
        <v>-4.2390972857578535E-2</v>
      </c>
      <c r="K558" s="12">
        <f t="shared" si="5"/>
        <v>-9.1701919947933641E-2</v>
      </c>
    </row>
    <row r="559" spans="2:11">
      <c r="B559" s="1" t="s">
        <v>550</v>
      </c>
      <c r="C559" s="2">
        <v>1234.25</v>
      </c>
      <c r="D559" s="17">
        <v>22.26</v>
      </c>
      <c r="E559" s="17">
        <v>1461.8</v>
      </c>
      <c r="F559" s="17">
        <v>753.13</v>
      </c>
      <c r="H559" s="12">
        <f t="shared" si="6"/>
        <v>-0.11006561395918957</v>
      </c>
      <c r="I559" s="12">
        <f t="shared" si="6"/>
        <v>-7.7114427860696444E-2</v>
      </c>
      <c r="J559" s="12">
        <f t="shared" si="6"/>
        <v>-3.0122080679405583E-2</v>
      </c>
      <c r="K559" s="12">
        <f t="shared" si="5"/>
        <v>7.9292060762396144E-2</v>
      </c>
    </row>
    <row r="560" spans="2:11">
      <c r="B560" s="1" t="s">
        <v>551</v>
      </c>
      <c r="C560" s="2">
        <v>1323.1</v>
      </c>
      <c r="D560" s="17">
        <v>18.86</v>
      </c>
      <c r="E560" s="17">
        <v>1339.3</v>
      </c>
      <c r="F560" s="17">
        <v>660.7</v>
      </c>
      <c r="H560" s="12">
        <f t="shared" si="6"/>
        <v>7.1987036661940396E-2</v>
      </c>
      <c r="I560" s="12">
        <f t="shared" si="6"/>
        <v>-0.15274034141958681</v>
      </c>
      <c r="J560" s="12">
        <f t="shared" si="6"/>
        <v>-8.3800793542208263E-2</v>
      </c>
      <c r="K560" s="12">
        <f t="shared" si="5"/>
        <v>-0.12272781591491499</v>
      </c>
    </row>
    <row r="561" spans="2:11">
      <c r="B561" s="1" t="s">
        <v>552</v>
      </c>
      <c r="C561" s="2">
        <v>1396.4</v>
      </c>
      <c r="D561" s="17">
        <v>19.940000000000001</v>
      </c>
      <c r="E561" s="17">
        <v>1429.3</v>
      </c>
      <c r="F561" s="17">
        <v>726.35</v>
      </c>
      <c r="H561" s="12">
        <f t="shared" si="6"/>
        <v>5.5400196508200494E-2</v>
      </c>
      <c r="I561" s="12">
        <f t="shared" si="6"/>
        <v>5.7264050901378649E-2</v>
      </c>
      <c r="J561" s="12">
        <f t="shared" si="6"/>
        <v>6.7199283207645788E-2</v>
      </c>
      <c r="K561" s="12">
        <f t="shared" si="5"/>
        <v>9.9364310579688198E-2</v>
      </c>
    </row>
    <row r="562" spans="2:11">
      <c r="B562" s="1" t="s">
        <v>553</v>
      </c>
      <c r="C562" s="2">
        <v>1327.55</v>
      </c>
      <c r="D562" s="17">
        <v>23.51</v>
      </c>
      <c r="E562" s="17">
        <v>1527.1</v>
      </c>
      <c r="F562" s="17">
        <v>723.5</v>
      </c>
      <c r="H562" s="12">
        <f t="shared" si="6"/>
        <v>-4.9305356631337838E-2</v>
      </c>
      <c r="I562" s="12">
        <f t="shared" si="6"/>
        <v>0.17903711133400191</v>
      </c>
      <c r="J562" s="12">
        <f t="shared" si="6"/>
        <v>6.8425103197369275E-2</v>
      </c>
      <c r="K562" s="12">
        <f t="shared" si="5"/>
        <v>-3.9237282301920473E-3</v>
      </c>
    </row>
    <row r="563" spans="2:11">
      <c r="B563" s="1" t="s">
        <v>554</v>
      </c>
      <c r="C563" s="2">
        <v>1323.8</v>
      </c>
      <c r="D563" s="17">
        <v>21.75</v>
      </c>
      <c r="E563" s="17">
        <v>1411.54</v>
      </c>
      <c r="F563" s="17">
        <v>727.15</v>
      </c>
      <c r="H563" s="12">
        <f t="shared" si="6"/>
        <v>-2.8247523633760929E-3</v>
      </c>
      <c r="I563" s="12">
        <f t="shared" si="6"/>
        <v>-7.4861760952786072E-2</v>
      </c>
      <c r="J563" s="12">
        <f t="shared" si="6"/>
        <v>-7.5672843952589885E-2</v>
      </c>
      <c r="K563" s="12">
        <f t="shared" si="5"/>
        <v>5.0449205252245388E-3</v>
      </c>
    </row>
    <row r="564" spans="2:11">
      <c r="B564" s="1" t="s">
        <v>555</v>
      </c>
      <c r="C564" s="2">
        <v>1253.49</v>
      </c>
      <c r="D564" s="17">
        <v>21.86</v>
      </c>
      <c r="E564" s="17">
        <v>1448.4</v>
      </c>
      <c r="F564" s="17">
        <v>736.8</v>
      </c>
      <c r="H564" s="12">
        <f t="shared" si="6"/>
        <v>-5.3112252606133836E-2</v>
      </c>
      <c r="I564" s="12">
        <f t="shared" si="6"/>
        <v>5.057471264367841E-3</v>
      </c>
      <c r="J564" s="12">
        <f t="shared" si="6"/>
        <v>2.6113323037250114E-2</v>
      </c>
      <c r="K564" s="12">
        <f t="shared" si="5"/>
        <v>1.3270989479474693E-2</v>
      </c>
    </row>
    <row r="565" spans="2:11">
      <c r="B565" s="1" t="s">
        <v>556</v>
      </c>
      <c r="C565" s="2">
        <v>1205.55</v>
      </c>
      <c r="D565" s="17">
        <v>19.989999999999998</v>
      </c>
      <c r="E565" s="17">
        <v>1368.8</v>
      </c>
      <c r="F565" s="17">
        <v>719.32</v>
      </c>
      <c r="H565" s="12">
        <f t="shared" si="6"/>
        <v>-3.8245219347581627E-2</v>
      </c>
      <c r="I565" s="12">
        <f t="shared" si="6"/>
        <v>-8.5544373284538011E-2</v>
      </c>
      <c r="J565" s="12">
        <f t="shared" si="6"/>
        <v>-5.4957194145263788E-2</v>
      </c>
      <c r="K565" s="12">
        <f t="shared" si="5"/>
        <v>-2.3724212812160528E-2</v>
      </c>
    </row>
    <row r="566" spans="2:11">
      <c r="B566" s="1" t="s">
        <v>557</v>
      </c>
      <c r="C566" s="2">
        <v>1243.8</v>
      </c>
      <c r="D566" s="17">
        <v>20.14</v>
      </c>
      <c r="E566" s="17">
        <v>1373.26</v>
      </c>
      <c r="F566" s="17">
        <v>718.3</v>
      </c>
      <c r="H566" s="12">
        <f t="shared" si="6"/>
        <v>3.1728256812243449E-2</v>
      </c>
      <c r="I566" s="12">
        <f t="shared" si="6"/>
        <v>7.5037518759379918E-3</v>
      </c>
      <c r="J566" s="12">
        <f t="shared" si="6"/>
        <v>3.2583284628873166E-3</v>
      </c>
      <c r="K566" s="12">
        <f t="shared" si="5"/>
        <v>-1.4180058944559537E-3</v>
      </c>
    </row>
    <row r="567" spans="2:11">
      <c r="B567" s="1" t="s">
        <v>558</v>
      </c>
      <c r="C567" s="2">
        <v>1326.4</v>
      </c>
      <c r="D567" s="17">
        <v>19.149999999999999</v>
      </c>
      <c r="E567" s="17">
        <v>1375.7</v>
      </c>
      <c r="F567" s="17">
        <v>703.2</v>
      </c>
      <c r="H567" s="12">
        <f t="shared" si="6"/>
        <v>6.6409390577263361E-2</v>
      </c>
      <c r="I567" s="12">
        <f t="shared" si="6"/>
        <v>-4.915590863952346E-2</v>
      </c>
      <c r="J567" s="12">
        <f t="shared" si="6"/>
        <v>1.7767939064707861E-3</v>
      </c>
      <c r="K567" s="12">
        <f t="shared" si="5"/>
        <v>-2.1021857162745294E-2</v>
      </c>
    </row>
    <row r="568" spans="2:11">
      <c r="B568" s="1" t="s">
        <v>559</v>
      </c>
      <c r="C568" s="2">
        <v>1284.25</v>
      </c>
      <c r="D568" s="17">
        <v>21.225000000000001</v>
      </c>
      <c r="E568" s="17">
        <v>1446.8</v>
      </c>
      <c r="F568" s="17">
        <v>744.33</v>
      </c>
      <c r="H568" s="12">
        <f t="shared" si="6"/>
        <v>-3.1777744270205188E-2</v>
      </c>
      <c r="I568" s="12">
        <f t="shared" si="6"/>
        <v>0.10835509138381227</v>
      </c>
      <c r="J568" s="12">
        <f t="shared" si="6"/>
        <v>5.168277967580126E-2</v>
      </c>
      <c r="K568" s="12">
        <f t="shared" si="5"/>
        <v>5.8489761092150205E-2</v>
      </c>
    </row>
    <row r="569" spans="2:11">
      <c r="B569" s="1" t="s">
        <v>560</v>
      </c>
      <c r="C569" s="2">
        <v>1291.9000000000001</v>
      </c>
      <c r="D569" s="17">
        <v>19.940000000000001</v>
      </c>
      <c r="E569" s="17">
        <v>1420.34</v>
      </c>
      <c r="F569" s="17">
        <v>777.1</v>
      </c>
      <c r="H569" s="12">
        <f t="shared" si="6"/>
        <v>5.956784115242364E-3</v>
      </c>
      <c r="I569" s="12">
        <f t="shared" si="6"/>
        <v>-6.0541813898704389E-2</v>
      </c>
      <c r="J569" s="12">
        <f t="shared" si="6"/>
        <v>-1.8288636991982354E-2</v>
      </c>
      <c r="K569" s="12">
        <f t="shared" si="5"/>
        <v>4.4026171187510954E-2</v>
      </c>
    </row>
    <row r="570" spans="2:11">
      <c r="B570" s="1" t="s">
        <v>561</v>
      </c>
      <c r="C570" s="2">
        <v>1251.05</v>
      </c>
      <c r="D570" s="17">
        <v>19.510000000000002</v>
      </c>
      <c r="E570" s="17">
        <v>1427.9</v>
      </c>
      <c r="F570" s="17">
        <v>812.5</v>
      </c>
      <c r="H570" s="12">
        <f t="shared" si="6"/>
        <v>-3.1620094434553825E-2</v>
      </c>
      <c r="I570" s="12">
        <f t="shared" si="6"/>
        <v>-2.1564694082246705E-2</v>
      </c>
      <c r="J570" s="12">
        <f t="shared" si="6"/>
        <v>5.3226692200460946E-3</v>
      </c>
      <c r="K570" s="12">
        <f t="shared" si="5"/>
        <v>4.5553982756401989E-2</v>
      </c>
    </row>
    <row r="571" spans="2:11">
      <c r="B571" s="1" t="s">
        <v>562</v>
      </c>
      <c r="C571" s="2">
        <v>1327.5</v>
      </c>
      <c r="D571" s="17">
        <v>18.73</v>
      </c>
      <c r="E571" s="17">
        <v>1452.7</v>
      </c>
      <c r="F571" s="17">
        <v>836.21</v>
      </c>
      <c r="H571" s="12">
        <f t="shared" si="6"/>
        <v>6.1108668718276693E-2</v>
      </c>
      <c r="I571" s="12">
        <f t="shared" si="6"/>
        <v>-3.9979497693490518E-2</v>
      </c>
      <c r="J571" s="12">
        <f t="shared" si="6"/>
        <v>1.7368163036627138E-2</v>
      </c>
      <c r="K571" s="12">
        <f t="shared" si="5"/>
        <v>2.9181538461538592E-2</v>
      </c>
    </row>
    <row r="572" spans="2:11">
      <c r="B572" s="1" t="s">
        <v>563</v>
      </c>
      <c r="C572" s="2">
        <v>1282.3499999999999</v>
      </c>
      <c r="D572" s="17">
        <v>21.17</v>
      </c>
      <c r="E572" s="17">
        <v>1482.52</v>
      </c>
      <c r="F572" s="17">
        <v>843.15</v>
      </c>
      <c r="H572" s="12">
        <f t="shared" si="6"/>
        <v>-3.4011299435028342E-2</v>
      </c>
      <c r="I572" s="12">
        <f t="shared" si="6"/>
        <v>0.13027229044313948</v>
      </c>
      <c r="J572" s="12">
        <f t="shared" si="6"/>
        <v>2.0527294004267782E-2</v>
      </c>
      <c r="K572" s="12">
        <f t="shared" si="5"/>
        <v>8.299350641585157E-3</v>
      </c>
    </row>
    <row r="573" spans="2:11">
      <c r="B573" s="1" t="s">
        <v>564</v>
      </c>
      <c r="C573" s="2">
        <v>1287.57</v>
      </c>
      <c r="D573" s="17">
        <v>20.329999999999998</v>
      </c>
      <c r="E573" s="17">
        <v>1465.2</v>
      </c>
      <c r="F573" s="17">
        <v>873.7</v>
      </c>
      <c r="H573" s="12">
        <f t="shared" si="6"/>
        <v>4.0706515381916386E-3</v>
      </c>
      <c r="I573" s="12">
        <f t="shared" si="6"/>
        <v>-3.9678790741615622E-2</v>
      </c>
      <c r="J573" s="12">
        <f t="shared" si="6"/>
        <v>-1.1682810349944672E-2</v>
      </c>
      <c r="K573" s="12">
        <f t="shared" si="5"/>
        <v>3.6233173219474724E-2</v>
      </c>
    </row>
    <row r="574" spans="2:11">
      <c r="B574" s="1" t="s">
        <v>565</v>
      </c>
      <c r="C574" s="2">
        <v>1209.24</v>
      </c>
      <c r="D574" s="17">
        <v>19.190000000000001</v>
      </c>
      <c r="E574" s="17">
        <v>1424.7</v>
      </c>
      <c r="F574" s="17">
        <v>909.37</v>
      </c>
      <c r="H574" s="12">
        <f t="shared" si="6"/>
        <v>-6.0835527388802157E-2</v>
      </c>
      <c r="I574" s="12">
        <f t="shared" si="6"/>
        <v>-5.6074766355140082E-2</v>
      </c>
      <c r="J574" s="12">
        <f t="shared" si="6"/>
        <v>-2.7641277641277662E-2</v>
      </c>
      <c r="K574" s="12">
        <f t="shared" si="5"/>
        <v>4.0826370607760065E-2</v>
      </c>
    </row>
    <row r="575" spans="2:11">
      <c r="B575" s="1" t="s">
        <v>566</v>
      </c>
      <c r="C575" s="2">
        <v>1174.42</v>
      </c>
      <c r="D575" s="17">
        <v>16.850000000000001</v>
      </c>
      <c r="E575" s="17">
        <v>1300.0999999999999</v>
      </c>
      <c r="F575" s="17">
        <v>775.15</v>
      </c>
      <c r="H575" s="12">
        <f t="shared" si="6"/>
        <v>-2.8794945585657095E-2</v>
      </c>
      <c r="I575" s="12">
        <f t="shared" si="6"/>
        <v>-0.12193850964043773</v>
      </c>
      <c r="J575" s="12">
        <f t="shared" si="6"/>
        <v>-8.7457008493016186E-2</v>
      </c>
      <c r="K575" s="12">
        <f t="shared" si="5"/>
        <v>-0.14759668781684021</v>
      </c>
    </row>
    <row r="576" spans="2:11">
      <c r="B576" s="1" t="s">
        <v>567</v>
      </c>
      <c r="C576" s="2">
        <v>1167.3499999999999</v>
      </c>
      <c r="D576" s="17">
        <v>16.190000000000001</v>
      </c>
      <c r="E576" s="17">
        <v>1235.2</v>
      </c>
      <c r="F576" s="17">
        <v>791.8</v>
      </c>
      <c r="H576" s="12">
        <f t="shared" si="6"/>
        <v>-6.0199928475334064E-3</v>
      </c>
      <c r="I576" s="12">
        <f t="shared" si="6"/>
        <v>-3.9169139465875413E-2</v>
      </c>
      <c r="J576" s="12">
        <f t="shared" si="6"/>
        <v>-4.9919236981770476E-2</v>
      </c>
      <c r="K576" s="12">
        <f t="shared" si="5"/>
        <v>2.1479713603818507E-2</v>
      </c>
    </row>
    <row r="577" spans="2:11">
      <c r="B577" s="1" t="s">
        <v>568</v>
      </c>
      <c r="C577" s="2">
        <v>1183.95</v>
      </c>
      <c r="D577" s="17">
        <v>16.3</v>
      </c>
      <c r="E577" s="17">
        <v>1211.3</v>
      </c>
      <c r="F577" s="17">
        <v>813.12</v>
      </c>
      <c r="H577" s="12">
        <f t="shared" si="6"/>
        <v>1.4220242429434204E-2</v>
      </c>
      <c r="I577" s="12">
        <f t="shared" si="6"/>
        <v>6.794317479925871E-3</v>
      </c>
      <c r="J577" s="12">
        <f t="shared" si="6"/>
        <v>-1.9349093264248829E-2</v>
      </c>
      <c r="K577" s="12">
        <f t="shared" si="5"/>
        <v>2.6925991411972827E-2</v>
      </c>
    </row>
    <row r="578" spans="2:11">
      <c r="B578" s="1" t="s">
        <v>569</v>
      </c>
      <c r="C578" s="2">
        <v>1283.55</v>
      </c>
      <c r="D578" s="17">
        <v>15.77</v>
      </c>
      <c r="E578" s="17">
        <v>1209.3800000000001</v>
      </c>
      <c r="F578" s="17">
        <v>798.4</v>
      </c>
      <c r="H578" s="12">
        <f t="shared" si="6"/>
        <v>8.4125174204991771E-2</v>
      </c>
      <c r="I578" s="12">
        <f t="shared" si="6"/>
        <v>-3.2515337423312918E-2</v>
      </c>
      <c r="J578" s="12">
        <f t="shared" si="6"/>
        <v>-1.5850738875586856E-3</v>
      </c>
      <c r="K578" s="12">
        <f t="shared" si="5"/>
        <v>-1.8103109012199914E-2</v>
      </c>
    </row>
    <row r="579" spans="2:11">
      <c r="B579" s="1" t="s">
        <v>570</v>
      </c>
      <c r="C579" s="2">
        <v>1213.1500000000001</v>
      </c>
      <c r="D579" s="17">
        <v>17.260000000000002</v>
      </c>
      <c r="E579" s="17">
        <v>1238.2</v>
      </c>
      <c r="F579" s="17">
        <v>772.4</v>
      </c>
      <c r="H579" s="12">
        <f t="shared" si="6"/>
        <v>-5.4847882824977545E-2</v>
      </c>
      <c r="I579" s="12">
        <f t="shared" si="6"/>
        <v>9.4483195941661435E-2</v>
      </c>
      <c r="J579" s="12">
        <f t="shared" si="6"/>
        <v>2.3830392432486081E-2</v>
      </c>
      <c r="K579" s="12">
        <f t="shared" si="5"/>
        <v>-3.2565130260520991E-2</v>
      </c>
    </row>
    <row r="580" spans="2:11">
      <c r="B580" s="1" t="s">
        <v>571</v>
      </c>
      <c r="C580" s="2">
        <v>1183.5</v>
      </c>
      <c r="D580" s="17">
        <v>16.62</v>
      </c>
      <c r="E580" s="17">
        <v>1185.5999999999999</v>
      </c>
      <c r="F580" s="17">
        <v>819.29</v>
      </c>
      <c r="H580" s="12">
        <f t="shared" si="6"/>
        <v>-2.4440506120430361E-2</v>
      </c>
      <c r="I580" s="12">
        <f t="shared" si="6"/>
        <v>-3.7079953650058006E-2</v>
      </c>
      <c r="J580" s="12">
        <f t="shared" si="6"/>
        <v>-4.248102083669858E-2</v>
      </c>
      <c r="K580" s="12">
        <f t="shared" si="5"/>
        <v>6.0706887622993255E-2</v>
      </c>
    </row>
    <row r="581" spans="2:11">
      <c r="B581" s="1" t="s">
        <v>572</v>
      </c>
      <c r="C581" s="2">
        <v>1184.3699999999999</v>
      </c>
      <c r="D581" s="17">
        <v>17.125</v>
      </c>
      <c r="E581" s="17">
        <v>1143.24</v>
      </c>
      <c r="F581" s="17">
        <v>735.3</v>
      </c>
      <c r="H581" s="12">
        <f t="shared" si="6"/>
        <v>7.3510773130536222E-4</v>
      </c>
      <c r="I581" s="12">
        <f t="shared" si="6"/>
        <v>3.0385078219013151E-2</v>
      </c>
      <c r="J581" s="12">
        <f t="shared" si="6"/>
        <v>-3.572874493927114E-2</v>
      </c>
      <c r="K581" s="12">
        <f t="shared" si="5"/>
        <v>-0.10251559276934907</v>
      </c>
    </row>
    <row r="582" spans="2:11">
      <c r="B582" s="1" t="s">
        <v>573</v>
      </c>
      <c r="C582" s="2">
        <v>1190.5</v>
      </c>
      <c r="D582" s="17">
        <v>16.16</v>
      </c>
      <c r="E582" s="17">
        <v>1140.4000000000001</v>
      </c>
      <c r="F582" s="17">
        <v>776.5</v>
      </c>
      <c r="H582" s="12">
        <f t="shared" si="6"/>
        <v>5.1757474437887918E-3</v>
      </c>
      <c r="I582" s="12">
        <f t="shared" si="6"/>
        <v>-5.6350364963503652E-2</v>
      </c>
      <c r="J582" s="12">
        <f t="shared" si="6"/>
        <v>-2.4841678037856862E-3</v>
      </c>
      <c r="K582" s="12">
        <f t="shared" si="5"/>
        <v>5.6031551747586006E-2</v>
      </c>
    </row>
    <row r="583" spans="2:11">
      <c r="B583" s="1" t="s">
        <v>574</v>
      </c>
      <c r="C583" s="2">
        <v>1172.5999999999999</v>
      </c>
      <c r="D583" s="17">
        <v>16.103000000000002</v>
      </c>
      <c r="E583" s="17">
        <v>1111.5</v>
      </c>
      <c r="F583" s="17">
        <v>777.03</v>
      </c>
      <c r="H583" s="12">
        <f t="shared" si="6"/>
        <v>-1.5035699286014337E-2</v>
      </c>
      <c r="I583" s="12">
        <f t="shared" si="6"/>
        <v>-3.5272277227721416E-3</v>
      </c>
      <c r="J583" s="12">
        <f t="shared" si="6"/>
        <v>-2.5341985268326983E-2</v>
      </c>
      <c r="K583" s="12">
        <f t="shared" si="5"/>
        <v>6.8254990341265476E-4</v>
      </c>
    </row>
    <row r="584" spans="2:11">
      <c r="B584" s="1" t="s">
        <v>575</v>
      </c>
      <c r="C584" s="2">
        <v>1095.6500000000001</v>
      </c>
      <c r="D584" s="17">
        <v>15.71</v>
      </c>
      <c r="E584" s="17">
        <v>1079.32</v>
      </c>
      <c r="F584" s="17">
        <v>672.65</v>
      </c>
      <c r="H584" s="12">
        <f t="shared" si="6"/>
        <v>-6.5623400989254455E-2</v>
      </c>
      <c r="I584" s="12">
        <f t="shared" si="6"/>
        <v>-2.4405390299944152E-2</v>
      </c>
      <c r="J584" s="12">
        <f t="shared" si="6"/>
        <v>-2.895186684660378E-2</v>
      </c>
      <c r="K584" s="12">
        <f t="shared" si="5"/>
        <v>-0.13433200777318766</v>
      </c>
    </row>
    <row r="585" spans="2:11">
      <c r="B585" s="1" t="s">
        <v>576</v>
      </c>
      <c r="C585" s="2">
        <v>1134.5</v>
      </c>
      <c r="D585" s="17">
        <v>14.82</v>
      </c>
      <c r="E585" s="17">
        <v>985</v>
      </c>
      <c r="F585" s="17">
        <v>610.85</v>
      </c>
      <c r="H585" s="12">
        <f t="shared" si="6"/>
        <v>3.5458403687308904E-2</v>
      </c>
      <c r="I585" s="12">
        <f t="shared" si="6"/>
        <v>-5.6651814131126743E-2</v>
      </c>
      <c r="J585" s="12">
        <f t="shared" si="6"/>
        <v>-8.7388355631323411E-2</v>
      </c>
      <c r="K585" s="12">
        <f t="shared" si="5"/>
        <v>-9.1875418122351782E-2</v>
      </c>
    </row>
    <row r="586" spans="2:11">
      <c r="B586" s="1" t="s">
        <v>577</v>
      </c>
      <c r="C586" s="2">
        <v>1115</v>
      </c>
      <c r="D586" s="17">
        <v>14.595000000000001</v>
      </c>
      <c r="E586" s="17">
        <v>1010.5</v>
      </c>
      <c r="F586" s="17">
        <v>602.11</v>
      </c>
      <c r="H586" s="12">
        <f t="shared" si="6"/>
        <v>-1.7188188629352119E-2</v>
      </c>
      <c r="I586" s="12">
        <f t="shared" si="6"/>
        <v>-1.5182186234817818E-2</v>
      </c>
      <c r="J586" s="12">
        <f t="shared" si="6"/>
        <v>2.5888324873096558E-2</v>
      </c>
      <c r="K586" s="12">
        <f t="shared" si="5"/>
        <v>-1.4307931570762045E-2</v>
      </c>
    </row>
    <row r="587" spans="2:11">
      <c r="B587" s="1" t="s">
        <v>578</v>
      </c>
      <c r="C587" s="2">
        <v>1142.3800000000001</v>
      </c>
      <c r="D587" s="17">
        <v>15.265000000000001</v>
      </c>
      <c r="E587" s="17">
        <v>908.72</v>
      </c>
      <c r="F587" s="17">
        <v>650.95000000000005</v>
      </c>
      <c r="H587" s="12">
        <f t="shared" si="6"/>
        <v>2.4556053811659373E-2</v>
      </c>
      <c r="I587" s="12">
        <f t="shared" si="6"/>
        <v>4.5906132237067521E-2</v>
      </c>
      <c r="J587" s="12">
        <f t="shared" si="6"/>
        <v>-0.10072241464621468</v>
      </c>
      <c r="K587" s="12">
        <f t="shared" si="5"/>
        <v>8.1114746474896693E-2</v>
      </c>
    </row>
    <row r="588" spans="2:11">
      <c r="B588" s="1" t="s">
        <v>579</v>
      </c>
      <c r="C588" s="2">
        <v>1064.42</v>
      </c>
      <c r="D588" s="17">
        <v>15.545</v>
      </c>
      <c r="E588" s="17">
        <v>989.1</v>
      </c>
      <c r="F588" s="17">
        <v>677.25</v>
      </c>
      <c r="H588" s="12">
        <f t="shared" si="6"/>
        <v>-6.8243491657767108E-2</v>
      </c>
      <c r="I588" s="12">
        <f t="shared" si="6"/>
        <v>1.83426138224696E-2</v>
      </c>
      <c r="J588" s="12">
        <f t="shared" si="6"/>
        <v>8.8454089268421576E-2</v>
      </c>
      <c r="K588" s="12">
        <f t="shared" si="5"/>
        <v>4.0402488670404635E-2</v>
      </c>
    </row>
    <row r="589" spans="2:11">
      <c r="B589" s="1" t="s">
        <v>580</v>
      </c>
      <c r="C589" s="2">
        <v>1061.3</v>
      </c>
      <c r="D589" s="17">
        <v>14.554</v>
      </c>
      <c r="E589" s="17">
        <v>832.9</v>
      </c>
      <c r="F589" s="17">
        <v>542.95000000000005</v>
      </c>
      <c r="H589" s="12">
        <f t="shared" si="6"/>
        <v>-2.9311737847843577E-3</v>
      </c>
      <c r="I589" s="12">
        <f t="shared" si="6"/>
        <v>-6.3750402058539657E-2</v>
      </c>
      <c r="J589" s="12">
        <f t="shared" si="6"/>
        <v>-0.15792134263471846</v>
      </c>
      <c r="K589" s="12">
        <f t="shared" si="5"/>
        <v>-0.19830195644149129</v>
      </c>
    </row>
    <row r="590" spans="2:11">
      <c r="B590" s="1" t="s">
        <v>581</v>
      </c>
      <c r="C590" s="2">
        <v>1118.04</v>
      </c>
      <c r="D590" s="17">
        <v>13.815</v>
      </c>
      <c r="E590" s="17">
        <v>892.9</v>
      </c>
      <c r="F590" s="17">
        <v>562</v>
      </c>
      <c r="H590" s="12">
        <f t="shared" si="6"/>
        <v>5.3462734382361266E-2</v>
      </c>
      <c r="I590" s="12">
        <f t="shared" si="6"/>
        <v>-5.0776418853923366E-2</v>
      </c>
      <c r="J590" s="12">
        <f t="shared" si="6"/>
        <v>7.2037459478929033E-2</v>
      </c>
      <c r="K590" s="12">
        <f t="shared" si="5"/>
        <v>3.5086103692789194E-2</v>
      </c>
    </row>
    <row r="591" spans="2:11">
      <c r="B591" s="1" t="s">
        <v>582</v>
      </c>
      <c r="C591" s="2">
        <v>1238.1400000000001</v>
      </c>
      <c r="D591" s="17">
        <v>14.994999999999999</v>
      </c>
      <c r="E591" s="17">
        <v>874.3</v>
      </c>
      <c r="F591" s="17">
        <v>498.5</v>
      </c>
      <c r="H591" s="12">
        <f t="shared" si="6"/>
        <v>0.1074201280812852</v>
      </c>
      <c r="I591" s="12">
        <f t="shared" si="6"/>
        <v>8.5414404632645713E-2</v>
      </c>
      <c r="J591" s="12">
        <f t="shared" si="6"/>
        <v>-2.083100011199468E-2</v>
      </c>
      <c r="K591" s="12">
        <f t="shared" si="5"/>
        <v>-0.11298932384341642</v>
      </c>
    </row>
    <row r="592" spans="2:11">
      <c r="B592" s="1" t="s">
        <v>583</v>
      </c>
      <c r="C592" s="2">
        <v>1232.7</v>
      </c>
      <c r="D592" s="17">
        <v>15.515000000000001</v>
      </c>
      <c r="E592" s="17">
        <v>934.3</v>
      </c>
      <c r="F592" s="17">
        <v>495.64</v>
      </c>
      <c r="H592" s="12">
        <f t="shared" si="6"/>
        <v>-4.3936873051513281E-3</v>
      </c>
      <c r="I592" s="12">
        <f t="shared" si="6"/>
        <v>3.4678226075358642E-2</v>
      </c>
      <c r="J592" s="12">
        <f t="shared" si="6"/>
        <v>6.8626329635136596E-2</v>
      </c>
      <c r="K592" s="12">
        <f t="shared" si="5"/>
        <v>-5.7372116349047042E-3</v>
      </c>
    </row>
    <row r="593" spans="2:11">
      <c r="B593" s="1" t="s">
        <v>584</v>
      </c>
      <c r="C593" s="2">
        <v>1293.74</v>
      </c>
      <c r="D593" s="17">
        <v>15.052</v>
      </c>
      <c r="E593" s="17">
        <v>977.32</v>
      </c>
      <c r="F593" s="17">
        <v>564</v>
      </c>
      <c r="H593" s="12">
        <f t="shared" si="6"/>
        <v>4.9517319704713181E-2</v>
      </c>
      <c r="I593" s="12">
        <f t="shared" si="6"/>
        <v>-2.9842088301643588E-2</v>
      </c>
      <c r="J593" s="12">
        <f t="shared" si="6"/>
        <v>4.6045167505084139E-2</v>
      </c>
      <c r="K593" s="12">
        <f t="shared" si="5"/>
        <v>0.1379226858203535</v>
      </c>
    </row>
    <row r="594" spans="2:11">
      <c r="B594" s="1" t="s">
        <v>585</v>
      </c>
      <c r="C594" s="2">
        <v>1215.24</v>
      </c>
      <c r="D594" s="17">
        <v>17.844999999999999</v>
      </c>
      <c r="E594" s="17">
        <v>1078.4000000000001</v>
      </c>
      <c r="F594" s="17">
        <v>627.65</v>
      </c>
      <c r="H594" s="12">
        <f t="shared" si="6"/>
        <v>-6.0676797501816426E-2</v>
      </c>
      <c r="I594" s="12">
        <f t="shared" si="6"/>
        <v>0.18555673664629291</v>
      </c>
      <c r="J594" s="12">
        <f t="shared" si="6"/>
        <v>0.10342569475709085</v>
      </c>
      <c r="K594" s="12">
        <f t="shared" si="5"/>
        <v>0.11285460992907792</v>
      </c>
    </row>
    <row r="595" spans="2:11">
      <c r="B595" s="1" t="s">
        <v>586</v>
      </c>
      <c r="C595" s="2">
        <v>1322.18</v>
      </c>
      <c r="D595" s="17">
        <v>16.414000000000001</v>
      </c>
      <c r="E595" s="17">
        <v>980.4</v>
      </c>
      <c r="F595" s="17">
        <v>547.42999999999995</v>
      </c>
      <c r="H595" s="12">
        <f t="shared" si="6"/>
        <v>8.7999078371350459E-2</v>
      </c>
      <c r="I595" s="12">
        <f t="shared" si="6"/>
        <v>-8.0190529560100754E-2</v>
      </c>
      <c r="J595" s="12">
        <f t="shared" si="6"/>
        <v>-9.0875370919881404E-2</v>
      </c>
      <c r="K595" s="12">
        <f t="shared" si="5"/>
        <v>-0.12781008523858839</v>
      </c>
    </row>
    <row r="596" spans="2:11">
      <c r="B596" s="1" t="s">
        <v>587</v>
      </c>
      <c r="C596" s="2">
        <v>1350.91</v>
      </c>
      <c r="D596" s="17">
        <v>19.760000000000002</v>
      </c>
      <c r="E596" s="17">
        <v>1023.74</v>
      </c>
      <c r="F596" s="17">
        <v>597.35</v>
      </c>
      <c r="H596" s="12">
        <f t="shared" si="6"/>
        <v>2.1729265304270218E-2</v>
      </c>
      <c r="I596" s="12">
        <f t="shared" si="6"/>
        <v>0.20385037163397102</v>
      </c>
      <c r="J596" s="12">
        <f t="shared" si="6"/>
        <v>4.4206446348429296E-2</v>
      </c>
      <c r="K596" s="12">
        <f t="shared" si="5"/>
        <v>9.1189741154120263E-2</v>
      </c>
    </row>
    <row r="597" spans="2:11">
      <c r="B597" s="1" t="s">
        <v>588</v>
      </c>
      <c r="C597" s="2">
        <v>1308.95</v>
      </c>
      <c r="D597" s="17">
        <v>19.704999999999998</v>
      </c>
      <c r="E597" s="17">
        <v>1150.5999999999999</v>
      </c>
      <c r="F597" s="17">
        <v>709.75</v>
      </c>
      <c r="H597" s="12">
        <f t="shared" si="6"/>
        <v>-3.1060544373792465E-2</v>
      </c>
      <c r="I597" s="12">
        <f t="shared" si="6"/>
        <v>-2.7834008097167295E-3</v>
      </c>
      <c r="J597" s="12">
        <f t="shared" si="6"/>
        <v>0.12391818235098739</v>
      </c>
      <c r="K597" s="12">
        <f t="shared" si="5"/>
        <v>0.18816439273457775</v>
      </c>
    </row>
    <row r="598" spans="2:11">
      <c r="B598" s="1" t="s">
        <v>589</v>
      </c>
      <c r="C598" s="2">
        <v>1315.96</v>
      </c>
      <c r="D598" s="17">
        <v>19.440999999999999</v>
      </c>
      <c r="E598" s="17">
        <v>1053.5</v>
      </c>
      <c r="F598" s="17">
        <v>669.7</v>
      </c>
      <c r="H598" s="12">
        <f t="shared" si="6"/>
        <v>5.3554375644599972E-3</v>
      </c>
      <c r="I598" s="12">
        <f t="shared" si="6"/>
        <v>-1.3397614818573933E-2</v>
      </c>
      <c r="J598" s="12">
        <f t="shared" si="6"/>
        <v>-8.4390752650790768E-2</v>
      </c>
      <c r="K598" s="12">
        <f t="shared" si="5"/>
        <v>-5.6428319830926332E-2</v>
      </c>
    </row>
    <row r="599" spans="2:11">
      <c r="B599" s="1" t="s">
        <v>590</v>
      </c>
      <c r="C599" s="2">
        <v>1277.3800000000001</v>
      </c>
      <c r="D599" s="17">
        <v>19.18</v>
      </c>
      <c r="E599" s="17">
        <v>1033.32</v>
      </c>
      <c r="F599" s="17">
        <v>721.5</v>
      </c>
      <c r="H599" s="12">
        <f t="shared" si="6"/>
        <v>-2.9317000516733027E-2</v>
      </c>
      <c r="I599" s="12">
        <f t="shared" si="6"/>
        <v>-1.3425235327400808E-2</v>
      </c>
      <c r="J599" s="12">
        <f t="shared" si="6"/>
        <v>-1.9155196962506005E-2</v>
      </c>
      <c r="K599" s="12">
        <f t="shared" si="5"/>
        <v>7.7348066298342566E-2</v>
      </c>
    </row>
    <row r="600" spans="2:11">
      <c r="B600" s="1" t="s">
        <v>591</v>
      </c>
      <c r="C600" s="2">
        <v>1173.1099999999999</v>
      </c>
      <c r="D600" s="17">
        <v>18.425000000000001</v>
      </c>
      <c r="E600" s="17">
        <v>978.6</v>
      </c>
      <c r="F600" s="17">
        <v>618</v>
      </c>
      <c r="H600" s="12">
        <f t="shared" si="6"/>
        <v>-8.1628019853137057E-2</v>
      </c>
      <c r="I600" s="12">
        <f t="shared" si="6"/>
        <v>-3.9363920750781989E-2</v>
      </c>
      <c r="J600" s="12">
        <f t="shared" si="6"/>
        <v>-5.2955522006735478E-2</v>
      </c>
      <c r="K600" s="12">
        <f t="shared" si="5"/>
        <v>-0.1434511434511434</v>
      </c>
    </row>
    <row r="601" spans="2:11">
      <c r="B601" s="1" t="s">
        <v>592</v>
      </c>
      <c r="C601" s="2">
        <v>1151.8499999999999</v>
      </c>
      <c r="D601" s="17">
        <v>16.745000000000001</v>
      </c>
      <c r="E601" s="17">
        <v>909.9</v>
      </c>
      <c r="F601" s="17">
        <v>772.45</v>
      </c>
      <c r="H601" s="12">
        <f t="shared" si="6"/>
        <v>-1.8122767685894714E-2</v>
      </c>
      <c r="I601" s="12">
        <f t="shared" si="6"/>
        <v>-9.1180461329715023E-2</v>
      </c>
      <c r="J601" s="12">
        <f t="shared" si="6"/>
        <v>-7.0202329858982226E-2</v>
      </c>
      <c r="K601" s="12">
        <f t="shared" si="5"/>
        <v>0.24991909385113287</v>
      </c>
    </row>
    <row r="602" spans="2:11">
      <c r="B602" s="1" t="s">
        <v>593</v>
      </c>
      <c r="C602" s="2">
        <v>1210.6300000000001</v>
      </c>
      <c r="D602" s="17">
        <v>15.939</v>
      </c>
      <c r="E602" s="17">
        <v>904.88</v>
      </c>
      <c r="F602" s="17">
        <v>683.25</v>
      </c>
      <c r="H602" s="12">
        <f t="shared" si="6"/>
        <v>5.1030950210531056E-2</v>
      </c>
      <c r="I602" s="12">
        <f t="shared" si="6"/>
        <v>-4.8133771275007509E-2</v>
      </c>
      <c r="J602" s="12">
        <f t="shared" si="6"/>
        <v>-5.5170897900868043E-3</v>
      </c>
      <c r="K602" s="12">
        <f t="shared" si="5"/>
        <v>-0.11547672988542956</v>
      </c>
    </row>
    <row r="603" spans="2:11">
      <c r="B603" s="1" t="s">
        <v>594</v>
      </c>
      <c r="C603" s="2">
        <v>1248.5899999999999</v>
      </c>
      <c r="D603" s="17">
        <v>17.495000000000001</v>
      </c>
      <c r="E603" s="17">
        <v>996.5</v>
      </c>
      <c r="F603" s="17">
        <v>754.3</v>
      </c>
      <c r="H603" s="12">
        <f t="shared" si="6"/>
        <v>3.135557519638521E-2</v>
      </c>
      <c r="I603" s="12">
        <f t="shared" si="6"/>
        <v>9.7622184578706417E-2</v>
      </c>
      <c r="J603" s="12">
        <f t="shared" si="6"/>
        <v>0.1012509946070197</v>
      </c>
      <c r="K603" s="12">
        <f t="shared" si="5"/>
        <v>0.10398829125503095</v>
      </c>
    </row>
    <row r="604" spans="2:11">
      <c r="B604" s="1" t="s">
        <v>595</v>
      </c>
      <c r="C604" s="2">
        <v>1249.1300000000001</v>
      </c>
      <c r="D604" s="17">
        <v>17.965</v>
      </c>
      <c r="E604" s="17">
        <v>1031</v>
      </c>
      <c r="F604" s="17">
        <v>771.5</v>
      </c>
      <c r="H604" s="12">
        <f t="shared" si="6"/>
        <v>4.324878462906856E-4</v>
      </c>
      <c r="I604" s="12">
        <f t="shared" si="6"/>
        <v>2.6864818519577005E-2</v>
      </c>
      <c r="J604" s="12">
        <f t="shared" si="6"/>
        <v>3.4621174109382924E-2</v>
      </c>
      <c r="K604" s="12">
        <f t="shared" si="5"/>
        <v>2.2802598435635701E-2</v>
      </c>
    </row>
    <row r="605" spans="2:11">
      <c r="B605" s="1" t="s">
        <v>596</v>
      </c>
      <c r="C605" s="2">
        <v>1268.1500000000001</v>
      </c>
      <c r="D605" s="17">
        <v>18.260000000000002</v>
      </c>
      <c r="E605" s="17">
        <v>951.56</v>
      </c>
      <c r="F605" s="17">
        <v>798.15</v>
      </c>
      <c r="H605" s="12">
        <f t="shared" si="6"/>
        <v>1.5226597712007628E-2</v>
      </c>
      <c r="I605" s="12">
        <f t="shared" si="6"/>
        <v>1.6420818257723457E-2</v>
      </c>
      <c r="J605" s="12">
        <f t="shared" si="6"/>
        <v>-7.7051406401551947E-2</v>
      </c>
      <c r="K605" s="12">
        <f t="shared" si="6"/>
        <v>3.4543097861309047E-2</v>
      </c>
    </row>
    <row r="606" spans="2:11">
      <c r="B606" s="1" t="s">
        <v>597</v>
      </c>
      <c r="C606" s="2">
        <v>1268.5999999999999</v>
      </c>
      <c r="D606" s="17">
        <v>16.34</v>
      </c>
      <c r="E606" s="17">
        <v>948.7</v>
      </c>
      <c r="F606" s="17">
        <v>826.7</v>
      </c>
      <c r="H606" s="12">
        <f t="shared" ref="H606:K650" si="7">IFERROR(C606/C605-1,"")</f>
        <v>3.5484761266402209E-4</v>
      </c>
      <c r="I606" s="12">
        <f t="shared" si="7"/>
        <v>-0.1051478641840089</v>
      </c>
      <c r="J606" s="12">
        <f t="shared" si="7"/>
        <v>-3.0055908192860858E-3</v>
      </c>
      <c r="K606" s="12">
        <f t="shared" si="7"/>
        <v>3.5770218630583273E-2</v>
      </c>
    </row>
    <row r="607" spans="2:11">
      <c r="B607" s="1" t="s">
        <v>598</v>
      </c>
      <c r="C607" s="2">
        <v>1241.5999999999999</v>
      </c>
      <c r="D607" s="17">
        <v>17.545000000000002</v>
      </c>
      <c r="E607" s="17">
        <v>950.3</v>
      </c>
      <c r="F607" s="17">
        <v>816.73</v>
      </c>
      <c r="H607" s="12">
        <f t="shared" si="7"/>
        <v>-2.1283304430080419E-2</v>
      </c>
      <c r="I607" s="12">
        <f t="shared" si="7"/>
        <v>7.3745410036719861E-2</v>
      </c>
      <c r="J607" s="12">
        <f t="shared" si="7"/>
        <v>1.6865183935912409E-3</v>
      </c>
      <c r="K607" s="12">
        <f t="shared" si="7"/>
        <v>-1.2059997580742721E-2</v>
      </c>
    </row>
    <row r="608" spans="2:11">
      <c r="B608" s="1" t="s">
        <v>599</v>
      </c>
      <c r="C608" s="2">
        <v>1269.55</v>
      </c>
      <c r="D608" s="17">
        <v>16.61</v>
      </c>
      <c r="E608" s="17">
        <v>925.86</v>
      </c>
      <c r="F608" s="17">
        <v>836.65</v>
      </c>
      <c r="H608" s="12">
        <f t="shared" si="7"/>
        <v>2.2511275773196004E-2</v>
      </c>
      <c r="I608" s="12">
        <f t="shared" si="7"/>
        <v>-5.3291536050156907E-2</v>
      </c>
      <c r="J608" s="12">
        <f t="shared" si="7"/>
        <v>-2.5718194254445881E-2</v>
      </c>
      <c r="K608" s="12">
        <f t="shared" si="7"/>
        <v>2.4389945269550406E-2</v>
      </c>
    </row>
    <row r="609" spans="2:11">
      <c r="B609" s="1" t="s">
        <v>600</v>
      </c>
      <c r="C609" s="2">
        <v>1322.07</v>
      </c>
      <c r="D609" s="17">
        <v>16.28</v>
      </c>
      <c r="E609" s="17">
        <v>940.7</v>
      </c>
      <c r="F609" s="17">
        <v>885.4</v>
      </c>
      <c r="H609" s="12">
        <f t="shared" si="7"/>
        <v>4.1368989011854485E-2</v>
      </c>
      <c r="I609" s="12">
        <f t="shared" si="7"/>
        <v>-1.9867549668874052E-2</v>
      </c>
      <c r="J609" s="12">
        <f t="shared" si="7"/>
        <v>1.6028341217894759E-2</v>
      </c>
      <c r="K609" s="12">
        <f t="shared" si="7"/>
        <v>5.8268092989900211E-2</v>
      </c>
    </row>
    <row r="610" spans="2:11">
      <c r="B610" s="1" t="s">
        <v>601</v>
      </c>
      <c r="C610" s="2">
        <v>1279.45</v>
      </c>
      <c r="D610" s="17">
        <v>17.733000000000001</v>
      </c>
      <c r="E610" s="17">
        <v>998.5</v>
      </c>
      <c r="F610" s="17">
        <v>932.19</v>
      </c>
      <c r="H610" s="12">
        <f t="shared" si="7"/>
        <v>-3.2237324801258516E-2</v>
      </c>
      <c r="I610" s="12">
        <f t="shared" si="7"/>
        <v>8.9250614250614202E-2</v>
      </c>
      <c r="J610" s="12">
        <f t="shared" si="7"/>
        <v>6.1443605825449055E-2</v>
      </c>
      <c r="K610" s="12">
        <f t="shared" si="7"/>
        <v>5.2846171222046712E-2</v>
      </c>
    </row>
    <row r="611" spans="2:11">
      <c r="B611" s="1" t="s">
        <v>602</v>
      </c>
      <c r="C611" s="2">
        <v>1271.58</v>
      </c>
      <c r="D611" s="17">
        <v>16.652999999999999</v>
      </c>
      <c r="E611" s="17">
        <v>914.46</v>
      </c>
      <c r="F611" s="17">
        <v>936.85</v>
      </c>
      <c r="H611" s="12">
        <f t="shared" si="7"/>
        <v>-6.1510805424206394E-3</v>
      </c>
      <c r="I611" s="12">
        <f t="shared" si="7"/>
        <v>-6.090340043985798E-2</v>
      </c>
      <c r="J611" s="12">
        <f t="shared" si="7"/>
        <v>-8.4166249374061031E-2</v>
      </c>
      <c r="K611" s="12">
        <f t="shared" si="7"/>
        <v>4.9989808944528313E-3</v>
      </c>
    </row>
    <row r="612" spans="2:11">
      <c r="B612" s="1" t="s">
        <v>603</v>
      </c>
      <c r="C612" s="2">
        <v>1274.76</v>
      </c>
      <c r="D612" s="17">
        <v>16.847999999999999</v>
      </c>
      <c r="E612" s="17">
        <v>919.6</v>
      </c>
      <c r="F612" s="17">
        <v>979.15</v>
      </c>
      <c r="H612" s="12">
        <f t="shared" si="7"/>
        <v>2.5008257443495108E-3</v>
      </c>
      <c r="I612" s="12">
        <f t="shared" si="7"/>
        <v>1.1709601873536313E-2</v>
      </c>
      <c r="J612" s="12">
        <f t="shared" si="7"/>
        <v>5.6208035343261464E-3</v>
      </c>
      <c r="K612" s="12">
        <f t="shared" si="7"/>
        <v>4.5151304904733847E-2</v>
      </c>
    </row>
    <row r="613" spans="2:11">
      <c r="B613" s="1" t="s">
        <v>604</v>
      </c>
      <c r="C613" s="2">
        <v>1302.55</v>
      </c>
      <c r="D613" s="17">
        <v>16.440000000000001</v>
      </c>
      <c r="E613" s="17">
        <v>942.5</v>
      </c>
      <c r="F613" s="17">
        <v>1004.16</v>
      </c>
      <c r="H613" s="12">
        <f t="shared" si="7"/>
        <v>2.1800181995042189E-2</v>
      </c>
      <c r="I613" s="12">
        <f t="shared" si="7"/>
        <v>-2.4216524216524093E-2</v>
      </c>
      <c r="J613" s="12">
        <f t="shared" si="7"/>
        <v>2.4902131361461466E-2</v>
      </c>
      <c r="K613" s="12">
        <f t="shared" si="7"/>
        <v>2.5542562426594584E-2</v>
      </c>
    </row>
    <row r="614" spans="2:11">
      <c r="B614" s="1" t="s">
        <v>605</v>
      </c>
      <c r="C614" s="2">
        <v>1345.1</v>
      </c>
      <c r="D614" s="17">
        <v>17.228000000000002</v>
      </c>
      <c r="E614" s="17">
        <v>937.48</v>
      </c>
      <c r="F614" s="17">
        <v>1061</v>
      </c>
      <c r="H614" s="12">
        <f t="shared" si="7"/>
        <v>3.2666692257494967E-2</v>
      </c>
      <c r="I614" s="12">
        <f t="shared" si="7"/>
        <v>4.7931873479318821E-2</v>
      </c>
      <c r="J614" s="12">
        <f t="shared" si="7"/>
        <v>-5.3262599469495742E-3</v>
      </c>
      <c r="K614" s="12">
        <f t="shared" si="7"/>
        <v>5.6604525175270926E-2</v>
      </c>
    </row>
    <row r="615" spans="2:11">
      <c r="B615" s="1" t="s">
        <v>606</v>
      </c>
      <c r="C615" s="2">
        <v>1318.05</v>
      </c>
      <c r="D615" s="17">
        <v>16.597000000000001</v>
      </c>
      <c r="E615" s="17">
        <v>1004.3</v>
      </c>
      <c r="F615" s="17">
        <v>1023.55</v>
      </c>
      <c r="H615" s="12">
        <f t="shared" si="7"/>
        <v>-2.0110028994126838E-2</v>
      </c>
      <c r="I615" s="12">
        <f t="shared" si="7"/>
        <v>-3.6626422103552381E-2</v>
      </c>
      <c r="J615" s="12">
        <f t="shared" si="7"/>
        <v>7.1276187225327359E-2</v>
      </c>
      <c r="K615" s="12">
        <f t="shared" si="7"/>
        <v>-3.5296889726672998E-2</v>
      </c>
    </row>
    <row r="616" spans="2:11">
      <c r="B616" s="1" t="s">
        <v>607</v>
      </c>
      <c r="C616" s="2">
        <v>1325</v>
      </c>
      <c r="D616" s="17">
        <v>16.510000000000002</v>
      </c>
      <c r="E616" s="17">
        <v>988.1</v>
      </c>
      <c r="F616" s="17">
        <v>1039.52</v>
      </c>
      <c r="H616" s="12">
        <f t="shared" si="7"/>
        <v>5.2729410872121019E-3</v>
      </c>
      <c r="I616" s="12">
        <f t="shared" si="7"/>
        <v>-5.2419111887690439E-3</v>
      </c>
      <c r="J616" s="12">
        <f t="shared" si="7"/>
        <v>-1.6130638255501317E-2</v>
      </c>
      <c r="K616" s="12">
        <f t="shared" si="7"/>
        <v>1.5602559718626452E-2</v>
      </c>
    </row>
    <row r="617" spans="2:11">
      <c r="B617" s="1" t="s">
        <v>608</v>
      </c>
      <c r="C617" s="2">
        <v>1315.36</v>
      </c>
      <c r="D617" s="17">
        <v>16.364999999999998</v>
      </c>
      <c r="E617" s="17">
        <v>931.54</v>
      </c>
      <c r="F617" s="17">
        <v>943.8</v>
      </c>
      <c r="H617" s="12">
        <f t="shared" si="7"/>
        <v>-7.2754716981132672E-3</v>
      </c>
      <c r="I617" s="12">
        <f t="shared" si="7"/>
        <v>-8.7825560266506786E-3</v>
      </c>
      <c r="J617" s="12">
        <f t="shared" si="7"/>
        <v>-5.7241169922072732E-2</v>
      </c>
      <c r="K617" s="12">
        <f t="shared" si="7"/>
        <v>-9.2080960443281512E-2</v>
      </c>
    </row>
    <row r="618" spans="2:11">
      <c r="B618" s="1" t="s">
        <v>609</v>
      </c>
      <c r="C618" s="2">
        <v>1298.32</v>
      </c>
      <c r="D618" s="17">
        <v>16.516999999999999</v>
      </c>
      <c r="E618" s="17">
        <v>904.4</v>
      </c>
      <c r="F618" s="17">
        <v>960.55</v>
      </c>
      <c r="H618" s="12">
        <f t="shared" si="7"/>
        <v>-1.2954628390706713E-2</v>
      </c>
      <c r="I618" s="12">
        <f t="shared" si="7"/>
        <v>9.2881148793155788E-3</v>
      </c>
      <c r="J618" s="12">
        <f t="shared" si="7"/>
        <v>-2.9134551388024121E-2</v>
      </c>
      <c r="K618" s="12">
        <f t="shared" si="7"/>
        <v>1.7747404111040366E-2</v>
      </c>
    </row>
    <row r="619" spans="2:11">
      <c r="B619" s="1" t="s">
        <v>610</v>
      </c>
      <c r="C619" s="2">
        <v>1253</v>
      </c>
      <c r="D619" s="17">
        <v>16.399999999999999</v>
      </c>
      <c r="E619" s="17">
        <v>910.1</v>
      </c>
      <c r="F619" s="17">
        <v>983.14</v>
      </c>
      <c r="H619" s="12">
        <f t="shared" si="7"/>
        <v>-3.4906648592026523E-2</v>
      </c>
      <c r="I619" s="12">
        <f t="shared" si="7"/>
        <v>-7.0836108252104735E-3</v>
      </c>
      <c r="J619" s="12">
        <f t="shared" si="7"/>
        <v>6.302521008403339E-3</v>
      </c>
      <c r="K619" s="12">
        <f t="shared" si="7"/>
        <v>2.351777627400975E-2</v>
      </c>
    </row>
    <row r="620" spans="2:11">
      <c r="B620" s="1" t="s">
        <v>611</v>
      </c>
      <c r="C620" s="2">
        <v>1223.83</v>
      </c>
      <c r="D620" s="17">
        <v>16.119</v>
      </c>
      <c r="E620" s="17">
        <v>856.64</v>
      </c>
      <c r="F620" s="17">
        <v>950.9</v>
      </c>
      <c r="H620" s="12">
        <f t="shared" si="7"/>
        <v>-2.3280127693535602E-2</v>
      </c>
      <c r="I620" s="12">
        <f t="shared" si="7"/>
        <v>-1.7134146341463374E-2</v>
      </c>
      <c r="J620" s="12">
        <f t="shared" si="7"/>
        <v>-5.8740797714536885E-2</v>
      </c>
      <c r="K620" s="12">
        <f t="shared" si="7"/>
        <v>-3.2792888093252204E-2</v>
      </c>
    </row>
    <row r="621" spans="2:11">
      <c r="B621" s="1" t="s">
        <v>612</v>
      </c>
      <c r="C621" s="2">
        <v>1201.0899999999999</v>
      </c>
      <c r="D621" s="17">
        <v>15.42</v>
      </c>
      <c r="E621" s="17">
        <v>845.8</v>
      </c>
      <c r="F621" s="17">
        <v>931.9</v>
      </c>
      <c r="H621" s="12">
        <f t="shared" si="7"/>
        <v>-1.8581012068669689E-2</v>
      </c>
      <c r="I621" s="12">
        <f t="shared" si="7"/>
        <v>-4.3364973013214181E-2</v>
      </c>
      <c r="J621" s="12">
        <f t="shared" si="7"/>
        <v>-1.2654090399701223E-2</v>
      </c>
      <c r="K621" s="12">
        <f t="shared" si="7"/>
        <v>-1.9981070564728198E-2</v>
      </c>
    </row>
    <row r="622" spans="2:11">
      <c r="B622" s="1" t="s">
        <v>613</v>
      </c>
      <c r="C622" s="2">
        <v>1192.0899999999999</v>
      </c>
      <c r="D622" s="17">
        <v>14.525</v>
      </c>
      <c r="E622" s="17">
        <v>787.1</v>
      </c>
      <c r="F622" s="17">
        <v>971.98</v>
      </c>
      <c r="H622" s="12">
        <f t="shared" si="7"/>
        <v>-7.493193682405197E-3</v>
      </c>
      <c r="I622" s="12">
        <f t="shared" si="7"/>
        <v>-5.804150453955903E-2</v>
      </c>
      <c r="J622" s="12">
        <f t="shared" si="7"/>
        <v>-6.9401749822653014E-2</v>
      </c>
      <c r="K622" s="12">
        <f t="shared" si="7"/>
        <v>4.3008906535036084E-2</v>
      </c>
    </row>
    <row r="623" spans="2:11">
      <c r="B623" s="1" t="s">
        <v>614</v>
      </c>
      <c r="C623" s="2">
        <v>1214.54</v>
      </c>
      <c r="D623" s="17">
        <v>14.63</v>
      </c>
      <c r="E623" s="17">
        <v>821.66</v>
      </c>
      <c r="F623" s="17">
        <v>1072.8</v>
      </c>
      <c r="H623" s="12">
        <f t="shared" si="7"/>
        <v>1.8832470702715431E-2</v>
      </c>
      <c r="I623" s="12">
        <f t="shared" si="7"/>
        <v>7.2289156626506035E-3</v>
      </c>
      <c r="J623" s="12">
        <f t="shared" si="7"/>
        <v>4.3908016770423108E-2</v>
      </c>
      <c r="K623" s="12">
        <f t="shared" si="7"/>
        <v>0.10372641412374728</v>
      </c>
    </row>
    <row r="624" spans="2:11">
      <c r="B624" s="1" t="s">
        <v>615</v>
      </c>
      <c r="C624" s="2">
        <v>1221.96</v>
      </c>
      <c r="D624" s="17">
        <v>14.752000000000001</v>
      </c>
      <c r="E624" s="17">
        <v>843</v>
      </c>
      <c r="F624" s="17">
        <v>1068.5</v>
      </c>
      <c r="H624" s="12">
        <f t="shared" si="7"/>
        <v>6.109308874141739E-3</v>
      </c>
      <c r="I624" s="12">
        <f t="shared" si="7"/>
        <v>8.3390293916609792E-3</v>
      </c>
      <c r="J624" s="12">
        <f t="shared" si="7"/>
        <v>2.597181315872743E-2</v>
      </c>
      <c r="K624" s="12">
        <f t="shared" si="7"/>
        <v>-4.0082028337061759E-3</v>
      </c>
    </row>
    <row r="625" spans="2:11">
      <c r="B625" s="1" t="s">
        <v>616</v>
      </c>
      <c r="C625" s="2">
        <v>1282.82</v>
      </c>
      <c r="D625" s="17">
        <v>14.175000000000001</v>
      </c>
      <c r="E625" s="17">
        <v>799.8</v>
      </c>
      <c r="F625" s="17">
        <v>1149.4000000000001</v>
      </c>
      <c r="H625" s="12">
        <f t="shared" si="7"/>
        <v>4.9805230940456191E-2</v>
      </c>
      <c r="I625" s="12">
        <f t="shared" si="7"/>
        <v>-3.9113340563991295E-2</v>
      </c>
      <c r="J625" s="12">
        <f t="shared" si="7"/>
        <v>-5.1245551601423522E-2</v>
      </c>
      <c r="K625" s="12">
        <f t="shared" si="7"/>
        <v>7.5713617220402485E-2</v>
      </c>
    </row>
    <row r="626" spans="2:11">
      <c r="B626" s="1" t="s">
        <v>617</v>
      </c>
      <c r="C626" s="2">
        <v>1321.13</v>
      </c>
      <c r="D626" s="17">
        <v>15.694000000000001</v>
      </c>
      <c r="E626" s="17">
        <v>799.66</v>
      </c>
      <c r="F626" s="17">
        <v>1197.2</v>
      </c>
      <c r="H626" s="12">
        <f t="shared" si="7"/>
        <v>2.9863893609392012E-2</v>
      </c>
      <c r="I626" s="12">
        <f t="shared" si="7"/>
        <v>0.10716049382716042</v>
      </c>
      <c r="J626" s="12">
        <f t="shared" si="7"/>
        <v>-1.750437609402411E-4</v>
      </c>
      <c r="K626" s="12">
        <f t="shared" si="7"/>
        <v>4.1586914912127959E-2</v>
      </c>
    </row>
    <row r="627" spans="2:11">
      <c r="B627" s="1" t="s">
        <v>618</v>
      </c>
      <c r="C627" s="2">
        <v>1314.32</v>
      </c>
      <c r="D627" s="17">
        <v>15.913</v>
      </c>
      <c r="E627" s="17">
        <v>824.7</v>
      </c>
      <c r="F627" s="17">
        <v>1299.9000000000001</v>
      </c>
      <c r="H627" s="12">
        <f t="shared" si="7"/>
        <v>-5.154678192153872E-3</v>
      </c>
      <c r="I627" s="12">
        <f t="shared" si="7"/>
        <v>1.3954377469096446E-2</v>
      </c>
      <c r="J627" s="12">
        <f t="shared" si="7"/>
        <v>3.1313308155966446E-2</v>
      </c>
      <c r="K627" s="12">
        <f t="shared" si="7"/>
        <v>8.5783494821249695E-2</v>
      </c>
    </row>
    <row r="628" spans="2:11">
      <c r="B628" s="17" t="s">
        <v>619</v>
      </c>
      <c r="C628" s="17">
        <v>1292.1500000000001</v>
      </c>
      <c r="D628" s="17">
        <v>15.212999999999999</v>
      </c>
      <c r="E628" s="17">
        <v>875.2</v>
      </c>
      <c r="F628" s="17">
        <v>1507.6</v>
      </c>
      <c r="H628" s="12">
        <f t="shared" si="7"/>
        <v>-1.6868038225089643E-2</v>
      </c>
      <c r="I628" s="12">
        <f t="shared" si="7"/>
        <v>-4.3989191227298496E-2</v>
      </c>
      <c r="J628" s="12">
        <f t="shared" si="7"/>
        <v>6.1234388262398465E-2</v>
      </c>
      <c r="K628" s="12">
        <f t="shared" si="7"/>
        <v>0.15978152165551185</v>
      </c>
    </row>
    <row r="629" spans="2:11">
      <c r="B629" s="17" t="s">
        <v>620</v>
      </c>
      <c r="C629" s="17">
        <v>1283.5999999999999</v>
      </c>
      <c r="D629" s="17">
        <v>15.105</v>
      </c>
      <c r="E629" s="17">
        <v>853.06</v>
      </c>
      <c r="F629" s="17">
        <v>1341.8</v>
      </c>
      <c r="H629" s="12">
        <f t="shared" si="7"/>
        <v>-6.616878845335461E-3</v>
      </c>
      <c r="I629" s="12">
        <f t="shared" si="7"/>
        <v>-7.0991914809701573E-3</v>
      </c>
      <c r="J629" s="12">
        <f t="shared" si="7"/>
        <v>-2.5297074954296228E-2</v>
      </c>
      <c r="K629" s="12">
        <f t="shared" si="7"/>
        <v>-0.10997612098699916</v>
      </c>
    </row>
    <row r="630" spans="2:11">
      <c r="B630" s="17" t="s">
        <v>621</v>
      </c>
      <c r="C630" s="17">
        <v>1305.6500000000001</v>
      </c>
      <c r="D630" s="17">
        <v>14.935</v>
      </c>
      <c r="E630" s="17">
        <v>891.7</v>
      </c>
      <c r="F630" s="17">
        <v>1382.7</v>
      </c>
      <c r="H630" s="12">
        <f t="shared" si="7"/>
        <v>1.7178248675600027E-2</v>
      </c>
      <c r="I630" s="12">
        <f t="shared" si="7"/>
        <v>-1.1254551473022123E-2</v>
      </c>
      <c r="J630" s="12">
        <f t="shared" si="7"/>
        <v>4.529575879774006E-2</v>
      </c>
      <c r="K630" s="12">
        <f t="shared" si="7"/>
        <v>3.0481442837978934E-2</v>
      </c>
    </row>
    <row r="631" spans="2:11">
      <c r="B631" s="17" t="s">
        <v>622</v>
      </c>
      <c r="C631" s="17">
        <v>1409.5</v>
      </c>
      <c r="D631" s="17">
        <v>14.58</v>
      </c>
      <c r="E631" s="17">
        <v>794.2</v>
      </c>
      <c r="F631" s="17">
        <v>1331.98</v>
      </c>
      <c r="H631" s="12">
        <f t="shared" si="7"/>
        <v>7.953892697124032E-2</v>
      </c>
      <c r="I631" s="12">
        <f t="shared" si="7"/>
        <v>-2.376966856377638E-2</v>
      </c>
      <c r="J631" s="12">
        <f t="shared" si="7"/>
        <v>-0.10934170685208033</v>
      </c>
      <c r="K631" s="12">
        <f t="shared" si="7"/>
        <v>-3.6681854342952236E-2</v>
      </c>
    </row>
    <row r="632" spans="2:11">
      <c r="B632" s="17" t="s">
        <v>623</v>
      </c>
      <c r="C632" s="17">
        <v>1413.8</v>
      </c>
      <c r="D632" s="17">
        <v>14.994999999999999</v>
      </c>
      <c r="E632" s="17">
        <v>864.5</v>
      </c>
      <c r="F632" s="17">
        <v>1537.6</v>
      </c>
      <c r="H632" s="12">
        <f t="shared" si="7"/>
        <v>3.0507272082298531E-3</v>
      </c>
      <c r="I632" s="12">
        <f t="shared" si="7"/>
        <v>2.8463648834019084E-2</v>
      </c>
      <c r="J632" s="12">
        <f t="shared" si="7"/>
        <v>8.8516746411483105E-2</v>
      </c>
      <c r="K632" s="12">
        <f t="shared" si="7"/>
        <v>0.15437168726257133</v>
      </c>
    </row>
    <row r="633" spans="2:11">
      <c r="B633" s="17" t="s">
        <v>29</v>
      </c>
      <c r="C633" s="17">
        <v>1520.25</v>
      </c>
      <c r="D633" s="17">
        <v>16.22</v>
      </c>
      <c r="E633" s="17">
        <v>933.25</v>
      </c>
      <c r="F633" s="17">
        <v>1524.4</v>
      </c>
      <c r="H633" s="12">
        <f t="shared" si="7"/>
        <v>7.5293535153487134E-2</v>
      </c>
      <c r="I633" s="12">
        <f t="shared" si="7"/>
        <v>8.1693897965988693E-2</v>
      </c>
      <c r="J633" s="12">
        <f t="shared" si="7"/>
        <v>7.9525737420474307E-2</v>
      </c>
      <c r="K633" s="12">
        <f t="shared" si="7"/>
        <v>-8.5848074921954787E-3</v>
      </c>
    </row>
    <row r="634" spans="2:11">
      <c r="B634" s="17" t="s">
        <v>624</v>
      </c>
      <c r="C634" s="17">
        <v>1472.25</v>
      </c>
      <c r="D634" s="17">
        <v>18.38</v>
      </c>
      <c r="E634" s="17">
        <v>884.5</v>
      </c>
      <c r="F634" s="17">
        <v>1539.08</v>
      </c>
      <c r="H634" s="12">
        <f t="shared" si="7"/>
        <v>-3.1573754316724267E-2</v>
      </c>
      <c r="I634" s="12">
        <f t="shared" si="7"/>
        <v>0.13316892725030827</v>
      </c>
      <c r="J634" s="12">
        <f t="shared" si="7"/>
        <v>-5.2236806857755114E-2</v>
      </c>
      <c r="K634" s="12">
        <f t="shared" si="7"/>
        <v>9.6300183678823537E-3</v>
      </c>
    </row>
    <row r="635" spans="2:11">
      <c r="B635" s="17" t="s">
        <v>625</v>
      </c>
      <c r="C635" s="17">
        <v>1513.35</v>
      </c>
      <c r="D635" s="17">
        <v>17.559999999999999</v>
      </c>
      <c r="E635" s="17">
        <v>933</v>
      </c>
      <c r="F635" s="17">
        <v>1647.5</v>
      </c>
      <c r="H635" s="12">
        <f t="shared" si="7"/>
        <v>2.7916454406520463E-2</v>
      </c>
      <c r="I635" s="12">
        <f t="shared" si="7"/>
        <v>-4.4613710554951003E-2</v>
      </c>
      <c r="J635" s="12">
        <f t="shared" si="7"/>
        <v>5.483323911814586E-2</v>
      </c>
      <c r="K635" s="12">
        <f t="shared" si="7"/>
        <v>7.0444681238142293E-2</v>
      </c>
    </row>
    <row r="636" spans="2:11">
      <c r="B636" s="17" t="s">
        <v>626</v>
      </c>
      <c r="C636" s="17">
        <v>1464.8</v>
      </c>
      <c r="D636" s="17">
        <v>18.128</v>
      </c>
      <c r="E636" s="17">
        <v>902.02</v>
      </c>
      <c r="F636" s="17">
        <v>1755.6</v>
      </c>
      <c r="H636" s="12">
        <f t="shared" si="7"/>
        <v>-3.2081144480787582E-2</v>
      </c>
      <c r="I636" s="12">
        <f t="shared" si="7"/>
        <v>3.2346241457858804E-2</v>
      </c>
      <c r="J636" s="12">
        <f t="shared" si="7"/>
        <v>-3.3204715969989307E-2</v>
      </c>
      <c r="K636" s="12">
        <f t="shared" si="7"/>
        <v>6.5614567526555367E-2</v>
      </c>
    </row>
    <row r="637" spans="2:11">
      <c r="B637" s="17" t="s">
        <v>627</v>
      </c>
      <c r="C637" s="17">
        <v>1517.4</v>
      </c>
      <c r="D637" s="17">
        <v>17.03</v>
      </c>
      <c r="E637" s="17">
        <v>965</v>
      </c>
      <c r="F637" s="17">
        <v>1811.2</v>
      </c>
      <c r="H637" s="12">
        <f t="shared" si="7"/>
        <v>3.5909339158929576E-2</v>
      </c>
      <c r="I637" s="12">
        <f t="shared" si="7"/>
        <v>-6.0569285083848179E-2</v>
      </c>
      <c r="J637" s="12">
        <f t="shared" si="7"/>
        <v>6.9821068268996367E-2</v>
      </c>
      <c r="K637" s="12">
        <f t="shared" si="7"/>
        <v>3.1670084301663293E-2</v>
      </c>
    </row>
    <row r="638" spans="2:11">
      <c r="B638" s="17" t="s">
        <v>628</v>
      </c>
      <c r="C638" s="17">
        <v>1590.2</v>
      </c>
      <c r="D638" s="17">
        <v>18.044</v>
      </c>
      <c r="E638" s="17">
        <v>961.5</v>
      </c>
      <c r="F638" s="17">
        <v>1909.3</v>
      </c>
      <c r="H638" s="12">
        <f t="shared" si="7"/>
        <v>4.7976802425200971E-2</v>
      </c>
      <c r="I638" s="12">
        <f t="shared" si="7"/>
        <v>5.954198473282446E-2</v>
      </c>
      <c r="J638" s="12">
        <f t="shared" si="7"/>
        <v>-3.6269430051812934E-3</v>
      </c>
      <c r="K638" s="12">
        <f t="shared" si="7"/>
        <v>5.4162985865724433E-2</v>
      </c>
    </row>
    <row r="639" spans="2:11">
      <c r="B639" s="17" t="s">
        <v>629</v>
      </c>
      <c r="C639" s="17">
        <v>1585.13</v>
      </c>
      <c r="D639" s="17">
        <v>18.053999999999998</v>
      </c>
      <c r="E639" s="17">
        <v>866.62</v>
      </c>
      <c r="F639" s="17">
        <v>2224.6999999999998</v>
      </c>
      <c r="H639" s="12">
        <f t="shared" si="7"/>
        <v>-3.1882782039994728E-3</v>
      </c>
      <c r="I639" s="12">
        <f t="shared" si="7"/>
        <v>5.542008423851108E-4</v>
      </c>
      <c r="J639" s="12">
        <f t="shared" si="7"/>
        <v>-9.867914716588666E-2</v>
      </c>
      <c r="K639" s="12">
        <f t="shared" si="7"/>
        <v>0.16519143141465453</v>
      </c>
    </row>
    <row r="640" spans="2:11">
      <c r="B640" s="17" t="s">
        <v>630</v>
      </c>
      <c r="C640" s="17">
        <v>1571.31</v>
      </c>
      <c r="D640" s="17">
        <v>16.687000000000001</v>
      </c>
      <c r="E640" s="17">
        <v>726</v>
      </c>
      <c r="F640" s="17">
        <v>2494.64</v>
      </c>
      <c r="H640" s="12">
        <f t="shared" si="7"/>
        <v>-8.7185278179078285E-3</v>
      </c>
      <c r="I640" s="12">
        <f t="shared" si="7"/>
        <v>-7.5717292566744088E-2</v>
      </c>
      <c r="J640" s="12">
        <f t="shared" si="7"/>
        <v>-0.16226258336987376</v>
      </c>
      <c r="K640" s="12">
        <f t="shared" si="7"/>
        <v>0.12133770845507263</v>
      </c>
    </row>
    <row r="641" spans="2:11">
      <c r="B641" s="17" t="s">
        <v>631</v>
      </c>
      <c r="C641" s="17">
        <v>1685.05</v>
      </c>
      <c r="D641" s="17">
        <v>14.414999999999999</v>
      </c>
      <c r="E641" s="17">
        <v>776.89</v>
      </c>
      <c r="F641" s="17">
        <v>2304.8000000000002</v>
      </c>
      <c r="H641" s="12">
        <f t="shared" si="7"/>
        <v>7.2385461812118468E-2</v>
      </c>
      <c r="I641" s="12">
        <f t="shared" si="7"/>
        <v>-0.13615389225145336</v>
      </c>
      <c r="J641" s="12">
        <f t="shared" si="7"/>
        <v>7.0096418732782384E-2</v>
      </c>
      <c r="K641" s="12">
        <f t="shared" si="7"/>
        <v>-7.6099156591732608E-2</v>
      </c>
    </row>
    <row r="642" spans="2:11">
      <c r="B642" s="17" t="s">
        <v>632</v>
      </c>
      <c r="C642" s="17">
        <v>1728.3</v>
      </c>
      <c r="D642" s="17">
        <v>14.965</v>
      </c>
      <c r="E642" s="17">
        <v>843.25</v>
      </c>
      <c r="F642" s="17">
        <v>1956</v>
      </c>
      <c r="H642" s="12">
        <f t="shared" si="7"/>
        <v>2.5666894157443387E-2</v>
      </c>
      <c r="I642" s="12">
        <f t="shared" si="7"/>
        <v>3.8154699965313954E-2</v>
      </c>
      <c r="J642" s="12">
        <f t="shared" si="7"/>
        <v>8.5417497972686052E-2</v>
      </c>
      <c r="K642" s="12">
        <f t="shared" si="7"/>
        <v>-0.15133634154807363</v>
      </c>
    </row>
    <row r="643" spans="2:11">
      <c r="B643" s="17" t="s">
        <v>633</v>
      </c>
      <c r="C643" s="17">
        <v>1780.67</v>
      </c>
      <c r="D643" s="17">
        <v>17.405000000000001</v>
      </c>
      <c r="E643" s="17">
        <v>824</v>
      </c>
      <c r="F643" s="17">
        <v>1965.22</v>
      </c>
      <c r="H643" s="12">
        <f t="shared" si="7"/>
        <v>3.0301452294162035E-2</v>
      </c>
      <c r="I643" s="12">
        <f t="shared" si="7"/>
        <v>0.16304710992315408</v>
      </c>
      <c r="J643" s="12">
        <f t="shared" si="7"/>
        <v>-2.2828342721612827E-2</v>
      </c>
      <c r="K643" s="12">
        <f t="shared" si="7"/>
        <v>4.713701431492856E-3</v>
      </c>
    </row>
    <row r="644" spans="2:11">
      <c r="B644" s="17" t="s">
        <v>634</v>
      </c>
      <c r="C644" s="17">
        <v>1974.69</v>
      </c>
      <c r="D644" s="17">
        <v>18.09</v>
      </c>
      <c r="E644" s="17">
        <v>907</v>
      </c>
      <c r="F644" s="17">
        <v>1966.9</v>
      </c>
      <c r="H644" s="12">
        <f t="shared" si="7"/>
        <v>0.10895898734745901</v>
      </c>
      <c r="I644" s="12">
        <f t="shared" si="7"/>
        <v>3.9356506750933606E-2</v>
      </c>
      <c r="J644" s="12">
        <f t="shared" si="7"/>
        <v>0.10072815533980584</v>
      </c>
      <c r="K644" s="12">
        <f t="shared" si="7"/>
        <v>8.5486612185925459E-4</v>
      </c>
    </row>
    <row r="645" spans="2:11">
      <c r="B645" s="17" t="s">
        <v>635</v>
      </c>
      <c r="C645" s="17">
        <v>1969.75</v>
      </c>
      <c r="D645" s="17">
        <v>24.37</v>
      </c>
      <c r="E645" s="17">
        <v>929.59</v>
      </c>
      <c r="F645" s="17">
        <v>2145.3000000000002</v>
      </c>
      <c r="H645" s="12">
        <f t="shared" si="7"/>
        <v>-2.5016584881677462E-3</v>
      </c>
      <c r="I645" s="12">
        <f t="shared" si="7"/>
        <v>0.34715312327252623</v>
      </c>
      <c r="J645" s="12">
        <f t="shared" si="7"/>
        <v>2.4906284454244698E-2</v>
      </c>
      <c r="K645" s="12">
        <f t="shared" si="7"/>
        <v>9.0701103258935323E-2</v>
      </c>
    </row>
    <row r="646" spans="2:11">
      <c r="B646" s="17" t="s">
        <v>636</v>
      </c>
      <c r="C646" s="17">
        <v>1885.44</v>
      </c>
      <c r="D646" s="17">
        <v>26.88</v>
      </c>
      <c r="E646" s="17">
        <v>888.32</v>
      </c>
      <c r="F646" s="17">
        <v>2272.52</v>
      </c>
      <c r="H646" s="12">
        <f t="shared" si="7"/>
        <v>-4.2802386089605293E-2</v>
      </c>
      <c r="I646" s="12">
        <f t="shared" si="7"/>
        <v>0.10299548625359045</v>
      </c>
      <c r="J646" s="12">
        <f t="shared" si="7"/>
        <v>-4.4395916479308073E-2</v>
      </c>
      <c r="K646" s="12">
        <f t="shared" si="7"/>
        <v>5.9301729361860733E-2</v>
      </c>
    </row>
    <row r="647" spans="2:11">
      <c r="B647" s="17" t="s">
        <v>637</v>
      </c>
      <c r="C647" s="17">
        <v>1877.95</v>
      </c>
      <c r="D647" s="17">
        <v>23.7</v>
      </c>
      <c r="E647" s="17">
        <v>849</v>
      </c>
      <c r="F647" s="17">
        <v>2330.5</v>
      </c>
      <c r="H647" s="12">
        <f t="shared" si="7"/>
        <v>-3.972547522063774E-3</v>
      </c>
      <c r="I647" s="12">
        <f t="shared" si="7"/>
        <v>-0.1183035714285714</v>
      </c>
      <c r="J647" s="12">
        <f t="shared" si="7"/>
        <v>-4.4263328530259383E-2</v>
      </c>
      <c r="K647" s="12">
        <f t="shared" si="7"/>
        <v>2.5513526833647271E-2</v>
      </c>
    </row>
    <row r="648" spans="2:11">
      <c r="B648" s="17" t="s">
        <v>638</v>
      </c>
      <c r="C648" s="17">
        <v>1777.02</v>
      </c>
      <c r="D648" s="17">
        <v>23.63</v>
      </c>
      <c r="E648" s="17">
        <v>964.89</v>
      </c>
      <c r="F648" s="17">
        <v>2217.1999999999998</v>
      </c>
      <c r="H648" s="12">
        <f t="shared" si="7"/>
        <v>-5.3744774887510394E-2</v>
      </c>
      <c r="I648" s="12">
        <f t="shared" si="7"/>
        <v>-2.9535864978903481E-3</v>
      </c>
      <c r="J648" s="12">
        <f t="shared" si="7"/>
        <v>0.13650176678445236</v>
      </c>
      <c r="K648" s="12">
        <f t="shared" si="7"/>
        <v>-4.8616176786097531E-2</v>
      </c>
    </row>
    <row r="649" spans="2:11">
      <c r="B649" s="17" t="s">
        <v>639</v>
      </c>
      <c r="C649" s="17">
        <v>1896.49</v>
      </c>
      <c r="D649" s="17">
        <v>26.358000000000001</v>
      </c>
      <c r="E649" s="17">
        <v>1065.95</v>
      </c>
      <c r="F649" s="17">
        <v>2403.2800000000002</v>
      </c>
      <c r="H649" s="12">
        <f t="shared" si="7"/>
        <v>6.7230532014271205E-2</v>
      </c>
      <c r="I649" s="12">
        <f t="shared" si="7"/>
        <v>0.11544646635632683</v>
      </c>
      <c r="J649" s="12">
        <f t="shared" si="7"/>
        <v>0.10473732757101861</v>
      </c>
      <c r="K649" s="12">
        <f t="shared" si="7"/>
        <v>8.3925672018762665E-2</v>
      </c>
    </row>
    <row r="650" spans="2:11">
      <c r="B650" s="17" t="s">
        <v>640</v>
      </c>
      <c r="C650" s="2">
        <v>1846.09</v>
      </c>
      <c r="D650" s="17">
        <v>27.001000000000001</v>
      </c>
      <c r="E650" s="17">
        <v>1072.68</v>
      </c>
      <c r="F650" s="17">
        <v>2226.04</v>
      </c>
      <c r="H650" s="12">
        <f t="shared" si="7"/>
        <v>-2.6575410363355534E-2</v>
      </c>
      <c r="I650" s="12">
        <f t="shared" si="7"/>
        <v>2.4394870627513443E-2</v>
      </c>
      <c r="J650" s="12">
        <f t="shared" si="7"/>
        <v>6.3136169613959847E-3</v>
      </c>
      <c r="K650" s="12">
        <f t="shared" si="7"/>
        <v>-7.3749209413801253E-2</v>
      </c>
    </row>
    <row r="651" spans="2:11">
      <c r="B651" s="17" t="s">
        <v>641</v>
      </c>
      <c r="C651" s="2">
        <v>1733.49</v>
      </c>
      <c r="D651" s="17">
        <v>26.62</v>
      </c>
      <c r="E651" s="17">
        <v>1188.72</v>
      </c>
      <c r="F651" s="17">
        <v>2317.1799999999998</v>
      </c>
      <c r="H651" s="12">
        <f t="shared" ref="H651:K661" si="8">IFERROR(C651/C650-1,"")</f>
        <v>-6.0993776034754532E-2</v>
      </c>
      <c r="I651" s="12">
        <f t="shared" si="8"/>
        <v>-1.4110588496722309E-2</v>
      </c>
      <c r="J651" s="12">
        <f t="shared" si="8"/>
        <v>0.10817764850654421</v>
      </c>
      <c r="K651" s="12">
        <f t="shared" si="8"/>
        <v>4.094266050924511E-2</v>
      </c>
    </row>
    <row r="652" spans="2:11">
      <c r="B652" s="17" t="s">
        <v>642</v>
      </c>
      <c r="C652" s="2">
        <v>1707.01</v>
      </c>
      <c r="D652" s="17">
        <v>24.39</v>
      </c>
      <c r="E652" s="17">
        <v>1187.3</v>
      </c>
      <c r="F652" s="17">
        <v>2619.14</v>
      </c>
      <c r="H652" s="12">
        <f t="shared" si="8"/>
        <v>-1.527554240289819E-2</v>
      </c>
      <c r="I652" s="12">
        <f t="shared" si="8"/>
        <v>-8.3771600300525884E-2</v>
      </c>
      <c r="J652" s="12">
        <f t="shared" si="8"/>
        <v>-1.1945622181843696E-3</v>
      </c>
      <c r="K652" s="12">
        <f t="shared" si="8"/>
        <v>0.13031357080589334</v>
      </c>
    </row>
    <row r="653" spans="2:11">
      <c r="B653" s="17" t="s">
        <v>643</v>
      </c>
      <c r="C653" s="2">
        <v>1768.59</v>
      </c>
      <c r="D653" s="17">
        <v>25.9</v>
      </c>
      <c r="E653" s="17">
        <v>1198.5</v>
      </c>
      <c r="F653" s="17">
        <v>2934.5</v>
      </c>
      <c r="H653" s="12">
        <f t="shared" si="8"/>
        <v>3.6074774020070199E-2</v>
      </c>
      <c r="I653" s="12">
        <f t="shared" si="8"/>
        <v>6.1910619106190889E-2</v>
      </c>
      <c r="J653" s="12">
        <f t="shared" si="8"/>
        <v>9.43316769140079E-3</v>
      </c>
      <c r="K653" s="12">
        <f t="shared" si="8"/>
        <v>0.12040593477248263</v>
      </c>
    </row>
    <row r="654" spans="2:11">
      <c r="B654" s="17" t="s">
        <v>644</v>
      </c>
      <c r="C654" s="2">
        <v>1906.36</v>
      </c>
      <c r="D654" s="17">
        <v>28.050999999999998</v>
      </c>
      <c r="E654" s="17">
        <v>1186.6300000000001</v>
      </c>
      <c r="F654" s="17">
        <v>2829.11</v>
      </c>
      <c r="H654" s="12">
        <f t="shared" si="8"/>
        <v>7.7898212700512781E-2</v>
      </c>
      <c r="I654" s="12">
        <f t="shared" si="8"/>
        <v>8.3050193050193011E-2</v>
      </c>
      <c r="J654" s="12">
        <f t="shared" si="8"/>
        <v>-9.9040467250729458E-3</v>
      </c>
      <c r="K654" s="12">
        <f t="shared" si="8"/>
        <v>-3.5914125063895019E-2</v>
      </c>
    </row>
    <row r="655" spans="2:11">
      <c r="B655" s="17" t="s">
        <v>645</v>
      </c>
      <c r="C655" s="2">
        <v>1769.8</v>
      </c>
      <c r="D655" s="17">
        <v>26.108000000000001</v>
      </c>
      <c r="E655" s="17">
        <v>1071.83</v>
      </c>
      <c r="F655" s="17">
        <v>2780.62</v>
      </c>
      <c r="H655" s="12">
        <f t="shared" si="8"/>
        <v>-7.1633899158605852E-2</v>
      </c>
      <c r="I655" s="12">
        <f t="shared" si="8"/>
        <v>-6.9266692809525465E-2</v>
      </c>
      <c r="J655" s="12">
        <f t="shared" si="8"/>
        <v>-9.6744562331982364E-2</v>
      </c>
      <c r="K655" s="12">
        <f t="shared" si="8"/>
        <v>-1.7139665831303885E-2</v>
      </c>
    </row>
    <row r="656" spans="2:11">
      <c r="B656" s="17" t="s">
        <v>646</v>
      </c>
      <c r="C656" s="2">
        <v>1813.58</v>
      </c>
      <c r="D656" s="17">
        <v>25.46</v>
      </c>
      <c r="E656" s="17">
        <v>1049</v>
      </c>
      <c r="F656" s="17">
        <v>2660.5</v>
      </c>
      <c r="H656" s="12">
        <f t="shared" si="8"/>
        <v>2.4737258447282251E-2</v>
      </c>
      <c r="I656" s="12">
        <f t="shared" si="8"/>
        <v>-2.481997855063578E-2</v>
      </c>
      <c r="J656" s="12">
        <f t="shared" si="8"/>
        <v>-2.1300019592659258E-2</v>
      </c>
      <c r="K656" s="12">
        <f t="shared" si="8"/>
        <v>-4.3198998784443665E-2</v>
      </c>
    </row>
    <row r="657" spans="2:12">
      <c r="B657" s="17" t="s">
        <v>647</v>
      </c>
      <c r="C657" s="2">
        <v>1813.43</v>
      </c>
      <c r="D657" s="17">
        <v>23.885000000000002</v>
      </c>
      <c r="E657" s="17">
        <v>1012.44</v>
      </c>
      <c r="F657" s="17">
        <v>2466.96</v>
      </c>
      <c r="H657" s="12">
        <f t="shared" si="8"/>
        <v>-8.2709337332675936E-5</v>
      </c>
      <c r="I657" s="12">
        <f t="shared" si="8"/>
        <v>-6.1861743912018818E-2</v>
      </c>
      <c r="J657" s="12">
        <f t="shared" si="8"/>
        <v>-3.48522402287893E-2</v>
      </c>
      <c r="K657" s="12">
        <f t="shared" si="8"/>
        <v>-7.2745724487878194E-2</v>
      </c>
    </row>
    <row r="658" spans="2:12">
      <c r="B658" s="17" t="s">
        <v>648</v>
      </c>
      <c r="C658" s="2">
        <v>1756.66</v>
      </c>
      <c r="D658" s="17">
        <v>22.2</v>
      </c>
      <c r="E658" s="17">
        <v>963.4</v>
      </c>
      <c r="F658" s="17">
        <v>1909.83</v>
      </c>
      <c r="H658" s="12">
        <f t="shared" si="8"/>
        <v>-3.130531644452772E-2</v>
      </c>
      <c r="I658" s="12">
        <f t="shared" si="8"/>
        <v>-7.0546368013397642E-2</v>
      </c>
      <c r="J658" s="12">
        <f t="shared" si="8"/>
        <v>-4.8437438267946775E-2</v>
      </c>
      <c r="K658" s="12">
        <f t="shared" si="8"/>
        <v>-0.22583665726237967</v>
      </c>
    </row>
    <row r="659" spans="2:12">
      <c r="B659" s="17" t="s">
        <v>649</v>
      </c>
      <c r="C659" s="2">
        <v>1782.81</v>
      </c>
      <c r="D659" s="17">
        <v>23.85</v>
      </c>
      <c r="E659" s="17">
        <v>1017.92</v>
      </c>
      <c r="F659" s="17">
        <v>2002.31</v>
      </c>
      <c r="H659" s="12">
        <f t="shared" si="8"/>
        <v>1.4886204501724842E-2</v>
      </c>
      <c r="I659" s="12">
        <f t="shared" si="8"/>
        <v>7.4324324324324342E-2</v>
      </c>
      <c r="J659" s="12">
        <f t="shared" si="8"/>
        <v>5.6591239360597845E-2</v>
      </c>
      <c r="K659" s="12">
        <f t="shared" si="8"/>
        <v>4.8423158082133044E-2</v>
      </c>
    </row>
    <row r="660" spans="2:12">
      <c r="B660" s="17" t="s">
        <v>650</v>
      </c>
      <c r="C660" s="2">
        <v>1773.78</v>
      </c>
      <c r="D660" s="17">
        <v>22.797999999999998</v>
      </c>
      <c r="E660" s="17">
        <v>934.3</v>
      </c>
      <c r="F660" s="17">
        <v>1738.1</v>
      </c>
      <c r="H660" s="12">
        <f t="shared" si="8"/>
        <v>-5.0650377774411615E-3</v>
      </c>
      <c r="I660" s="12">
        <f t="shared" si="8"/>
        <v>-4.4109014675052571E-2</v>
      </c>
      <c r="J660" s="12">
        <f t="shared" si="8"/>
        <v>-8.2147909462433222E-2</v>
      </c>
      <c r="K660" s="12">
        <f t="shared" si="8"/>
        <v>-0.1319525947530602</v>
      </c>
    </row>
    <row r="661" spans="2:12">
      <c r="B661" s="17" t="s">
        <v>651</v>
      </c>
      <c r="C661" s="2">
        <v>1783.78</v>
      </c>
      <c r="D661" s="17">
        <v>22.265999999999998</v>
      </c>
      <c r="E661" s="17">
        <v>937.96</v>
      </c>
      <c r="F661" s="17">
        <v>1759.3</v>
      </c>
      <c r="H661" s="12">
        <f t="shared" si="8"/>
        <v>5.6376777277904466E-3</v>
      </c>
      <c r="I661" s="12">
        <f t="shared" si="8"/>
        <v>-2.3335380296517272E-2</v>
      </c>
      <c r="J661" s="12">
        <f t="shared" si="8"/>
        <v>3.9173712940170358E-3</v>
      </c>
      <c r="K661" s="12">
        <f t="shared" si="8"/>
        <v>1.2197226856912824E-2</v>
      </c>
    </row>
    <row r="662" spans="2:12" ht="15" thickBot="1">
      <c r="H662" s="18"/>
    </row>
    <row r="663" spans="2:12" ht="15" thickBot="1">
      <c r="H663" s="18"/>
      <c r="I663" s="19"/>
      <c r="J663" s="20"/>
      <c r="K663" s="21"/>
      <c r="L663" s="21"/>
    </row>
    <row r="664" spans="2:12" ht="15" thickBot="1">
      <c r="H664" s="18"/>
      <c r="I664" s="22"/>
      <c r="J664" s="23"/>
      <c r="K664" s="24"/>
      <c r="L664" s="24"/>
    </row>
    <row r="665" spans="2:12" ht="15" thickBot="1">
      <c r="I665" s="22"/>
      <c r="J665" s="23"/>
      <c r="K665" s="24"/>
      <c r="L665" s="24"/>
    </row>
    <row r="666" spans="2:12" ht="15" thickBot="1">
      <c r="I666" s="22"/>
      <c r="J666" s="23"/>
      <c r="K666" s="24"/>
      <c r="L666" s="24"/>
    </row>
    <row r="667" spans="2:12" ht="15" thickBot="1">
      <c r="I667" s="22"/>
      <c r="J667" s="25"/>
      <c r="K667" s="24"/>
      <c r="L667" s="24"/>
    </row>
    <row r="668" spans="2:12" ht="15" thickBot="1">
      <c r="I668" s="22"/>
      <c r="J668" s="25"/>
      <c r="K668" s="24"/>
      <c r="L668" s="24"/>
    </row>
    <row r="669" spans="2:12" ht="15" thickBot="1">
      <c r="I669" s="22"/>
      <c r="J669" s="25"/>
      <c r="K669" s="24"/>
      <c r="L669" s="24"/>
    </row>
    <row r="670" spans="2:12" ht="15" thickBot="1">
      <c r="I670" s="22"/>
      <c r="J670" s="25"/>
      <c r="K670" s="24"/>
      <c r="L670" s="24"/>
    </row>
    <row r="671" spans="2:12" ht="15" thickBot="1">
      <c r="I671" s="22"/>
      <c r="J671" s="25"/>
      <c r="K671" s="24"/>
      <c r="L671" s="24"/>
    </row>
    <row r="672" spans="2:12" ht="15" thickBot="1">
      <c r="I672" s="22"/>
      <c r="J672" s="23"/>
      <c r="K672" s="24"/>
      <c r="L672" s="24"/>
    </row>
    <row r="673" spans="9:12" ht="15" thickBot="1">
      <c r="I673" s="22"/>
      <c r="J673" s="25"/>
      <c r="K673" s="24"/>
      <c r="L673" s="24"/>
    </row>
    <row r="674" spans="9:12">
      <c r="I674" s="26"/>
      <c r="J674" s="27"/>
      <c r="K674" s="28"/>
      <c r="L674" s="28"/>
    </row>
  </sheetData>
  <conditionalFormatting sqref="C9:C1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D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F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E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2" r:id="rId1" xr:uid="{710D93C0-71E1-4689-8E97-5E5E631DE66D}"/>
    <hyperlink ref="B3" r:id="rId2" xr:uid="{5AD80B72-A14F-4A57-A2C1-5A2598452F21}"/>
    <hyperlink ref="B4" r:id="rId3" xr:uid="{05B4710F-EA4C-4E82-9463-D60ACF040161}"/>
    <hyperlink ref="B5" r:id="rId4" xr:uid="{0643D3B6-B6F5-42F0-A104-E1D12E6283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2021-12-13T14:04:09Z</dcterms:created>
  <dcterms:modified xsi:type="dcterms:W3CDTF">2021-12-16T18:23:03Z</dcterms:modified>
</cp:coreProperties>
</file>